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 codeName="ThisWorkbook"/>
  <mc:AlternateContent xmlns:mc="http://schemas.openxmlformats.org/markup-compatibility/2006">
    <mc:Choice Requires="x15">
      <x15ac:absPath xmlns:x15ac="http://schemas.microsoft.com/office/spreadsheetml/2010/11/ac" url="D:\Datos\ExcelContenidos\Informática I\6 Excel\S13\"/>
    </mc:Choice>
  </mc:AlternateContent>
  <xr:revisionPtr revIDLastSave="0" documentId="13_ncr:1_{012CBAC6-6311-43D5-B8AB-7D02E4B34FD6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Conceptos" sheetId="1" r:id="rId1"/>
    <sheet name="Ejercicios" sheetId="2" state="hidden" r:id="rId2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64" i="2" l="1"/>
  <c r="K37" i="2"/>
  <c r="O5" i="2"/>
  <c r="N2" i="2" l="1"/>
  <c r="G37" i="1"/>
  <c r="H37" i="1" s="1"/>
  <c r="I37" i="1" s="1"/>
  <c r="G36" i="1"/>
  <c r="H36" i="1" s="1"/>
  <c r="I36" i="1" s="1"/>
  <c r="G35" i="1"/>
  <c r="H35" i="1" s="1"/>
  <c r="I35" i="1" s="1"/>
  <c r="G34" i="1"/>
  <c r="H34" i="1" s="1"/>
  <c r="I34" i="1" s="1"/>
  <c r="G33" i="1"/>
  <c r="H33" i="1" s="1"/>
  <c r="I33" i="1" s="1"/>
  <c r="G32" i="1"/>
  <c r="H32" i="1" s="1"/>
  <c r="I32" i="1" s="1"/>
  <c r="G31" i="1"/>
  <c r="H31" i="1" s="1"/>
  <c r="I31" i="1" s="1"/>
  <c r="G30" i="1"/>
  <c r="H30" i="1" s="1"/>
  <c r="I30" i="1" s="1"/>
  <c r="G29" i="1"/>
  <c r="H29" i="1" s="1"/>
  <c r="I29" i="1" s="1"/>
  <c r="G28" i="1"/>
  <c r="H28" i="1" s="1"/>
  <c r="I28" i="1" s="1"/>
</calcChain>
</file>

<file path=xl/sharedStrings.xml><?xml version="1.0" encoding="utf-8"?>
<sst xmlns="http://schemas.openxmlformats.org/spreadsheetml/2006/main" count="193" uniqueCount="101">
  <si>
    <t>Ejemplo:</t>
  </si>
  <si>
    <t>Juan</t>
  </si>
  <si>
    <t>Formato condicional</t>
  </si>
  <si>
    <t>Nos permite aplicar de manera selectiva un formato a las celdas de acuerdo a su contenido. Este formato se aplicará de manera automática sobre la celda después de evaluar el cumplimiento de la regla de formato condicional.</t>
  </si>
  <si>
    <t>Nombre</t>
  </si>
  <si>
    <t>Proyectos</t>
  </si>
  <si>
    <t>Contabilidad</t>
  </si>
  <si>
    <t>Programación</t>
  </si>
  <si>
    <t>Admón</t>
  </si>
  <si>
    <t>Promedio1</t>
  </si>
  <si>
    <t>Promedio2</t>
  </si>
  <si>
    <t>Promedio 3</t>
  </si>
  <si>
    <t>Maria</t>
  </si>
  <si>
    <t>José</t>
  </si>
  <si>
    <t>Marcos</t>
  </si>
  <si>
    <t>Mateo</t>
  </si>
  <si>
    <t>Luis</t>
  </si>
  <si>
    <t>Carlos</t>
  </si>
  <si>
    <t>Efrain</t>
  </si>
  <si>
    <t>Marcela</t>
  </si>
  <si>
    <t>Jeaneth</t>
  </si>
  <si>
    <t>Ejercicio</t>
  </si>
  <si>
    <t>Pasan</t>
  </si>
  <si>
    <t>REPROBADOS</t>
  </si>
  <si>
    <t>&lt; 6</t>
  </si>
  <si>
    <t>Formato condicional / Resaltar reglas de celdas</t>
  </si>
  <si>
    <t>APROBADOS S/B</t>
  </si>
  <si>
    <t>6 - 9</t>
  </si>
  <si>
    <t>BECADOS</t>
  </si>
  <si>
    <t>&gt; 9</t>
  </si>
  <si>
    <t>MAT. 1</t>
  </si>
  <si>
    <t>MAT. 2</t>
  </si>
  <si>
    <t>MAT. 3</t>
  </si>
  <si>
    <t>MAT. 4</t>
  </si>
  <si>
    <t>MAT. 5</t>
  </si>
  <si>
    <t>MAT. 6</t>
  </si>
  <si>
    <t>MAT. 7</t>
  </si>
  <si>
    <t>MAT. 8</t>
  </si>
  <si>
    <t>MAT. 9</t>
  </si>
  <si>
    <t>MAT. 10</t>
  </si>
  <si>
    <t>ALUM. 1</t>
  </si>
  <si>
    <t>ALUM. 2</t>
  </si>
  <si>
    <t>ALUM. 3</t>
  </si>
  <si>
    <t>ALUM. 4</t>
  </si>
  <si>
    <t>ALUM. 5</t>
  </si>
  <si>
    <t>ALUM. 6</t>
  </si>
  <si>
    <t>ALUM. 7</t>
  </si>
  <si>
    <t>ALUM. 8</t>
  </si>
  <si>
    <t>ALUM. 9</t>
  </si>
  <si>
    <t>ALUM. 10</t>
  </si>
  <si>
    <t>ALUM. 11</t>
  </si>
  <si>
    <t>ALUM. 12</t>
  </si>
  <si>
    <t>ALUM. 13</t>
  </si>
  <si>
    <t>ALUM. 14</t>
  </si>
  <si>
    <t>ALUM. 15</t>
  </si>
  <si>
    <t>EJERCICIOS PROPUESTOS</t>
  </si>
  <si>
    <t>Date</t>
  </si>
  <si>
    <t>Product</t>
  </si>
  <si>
    <t>Region</t>
  </si>
  <si>
    <t>Amount</t>
  </si>
  <si>
    <t>Dairy</t>
  </si>
  <si>
    <t>Denmark</t>
  </si>
  <si>
    <t>Produce</t>
  </si>
  <si>
    <t>Finland</t>
  </si>
  <si>
    <t>Grain</t>
  </si>
  <si>
    <t>Germany</t>
  </si>
  <si>
    <t>Italy</t>
  </si>
  <si>
    <t>AaBbCcYyZz</t>
  </si>
  <si>
    <t>Columna</t>
  </si>
  <si>
    <t>Formato</t>
  </si>
  <si>
    <t>Condición</t>
  </si>
  <si>
    <t>este mes</t>
  </si>
  <si>
    <t>Contiene Grain</t>
  </si>
  <si>
    <t>&lt; $500</t>
  </si>
  <si>
    <t>&gt; $700</t>
  </si>
  <si>
    <t>Código</t>
  </si>
  <si>
    <t>Fecha Pago</t>
  </si>
  <si>
    <t>Valor</t>
  </si>
  <si>
    <t>Am001200</t>
  </si>
  <si>
    <t>Am001250</t>
  </si>
  <si>
    <t>Am001300</t>
  </si>
  <si>
    <t>Am001350</t>
  </si>
  <si>
    <t>Am001400</t>
  </si>
  <si>
    <t>Am001450</t>
  </si>
  <si>
    <t>Am001500</t>
  </si>
  <si>
    <t>Am001550</t>
  </si>
  <si>
    <t>Am001600</t>
  </si>
  <si>
    <t>Am001650</t>
  </si>
  <si>
    <t>Am001700</t>
  </si>
  <si>
    <t>Am001750</t>
  </si>
  <si>
    <t>Am001800</t>
  </si>
  <si>
    <t>Am001850</t>
  </si>
  <si>
    <t>Am001900</t>
  </si>
  <si>
    <t>Am001950</t>
  </si>
  <si>
    <t>Mes</t>
  </si>
  <si>
    <r>
      <t xml:space="preserve">Aplique formato condicional a las columnas </t>
    </r>
    <r>
      <rPr>
        <b/>
        <sz val="12"/>
        <color theme="1"/>
        <rFont val="Calibri"/>
        <family val="2"/>
        <scheme val="minor"/>
      </rPr>
      <t>promedio1</t>
    </r>
    <r>
      <rPr>
        <sz val="12"/>
        <color theme="1"/>
        <rFont val="Calibri"/>
        <family val="2"/>
        <scheme val="minor"/>
      </rPr>
      <t xml:space="preserve"> para que el fondo de la celda quede rojo claro de aquellos alumnos que sacaron menos de 6 en el promedio.
          =&gt;</t>
    </r>
    <r>
      <rPr>
        <i/>
        <sz val="11"/>
        <color theme="1"/>
        <rFont val="Calibri"/>
        <family val="2"/>
        <scheme val="minor"/>
      </rPr>
      <t xml:space="preserve">Formato Condicional </t>
    </r>
    <r>
      <rPr>
        <b/>
        <i/>
        <sz val="11"/>
        <color theme="1"/>
        <rFont val="Calibri"/>
        <family val="2"/>
        <scheme val="minor"/>
      </rPr>
      <t xml:space="preserve">/ </t>
    </r>
    <r>
      <rPr>
        <i/>
        <sz val="11"/>
        <color theme="1"/>
        <rFont val="Calibri"/>
        <family val="2"/>
        <scheme val="minor"/>
      </rPr>
      <t>Resaltar reglas de celdas</t>
    </r>
    <r>
      <rPr>
        <b/>
        <i/>
        <sz val="11"/>
        <color theme="1"/>
        <rFont val="Calibri"/>
        <family val="2"/>
        <scheme val="minor"/>
      </rPr>
      <t xml:space="preserve"> / </t>
    </r>
    <r>
      <rPr>
        <i/>
        <sz val="11"/>
        <color theme="1"/>
        <rFont val="Calibri"/>
        <family val="2"/>
        <scheme val="minor"/>
      </rPr>
      <t>Es menor de..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Promedio2</t>
    </r>
    <r>
      <rPr>
        <sz val="11"/>
        <color theme="1"/>
        <rFont val="Calibri"/>
        <family val="2"/>
        <scheme val="minor"/>
      </rPr>
      <t xml:space="preserve"> aplique:  </t>
    </r>
    <r>
      <rPr>
        <i/>
        <sz val="11"/>
        <color theme="1"/>
        <rFont val="Calibri"/>
        <family val="2"/>
        <scheme val="minor"/>
      </rPr>
      <t xml:space="preserve">Formato condicional </t>
    </r>
    <r>
      <rPr>
        <b/>
        <i/>
        <sz val="11"/>
        <color theme="1"/>
        <rFont val="Calibri"/>
        <family val="2"/>
        <scheme val="minor"/>
      </rPr>
      <t>/</t>
    </r>
    <r>
      <rPr>
        <i/>
        <sz val="11"/>
        <color theme="1"/>
        <rFont val="Calibri"/>
        <family val="2"/>
        <scheme val="minor"/>
      </rPr>
      <t xml:space="preserve"> Barras de datos</t>
    </r>
    <r>
      <rPr>
        <sz val="11"/>
        <color theme="1"/>
        <rFont val="Calibri"/>
        <family val="2"/>
        <scheme val="minor"/>
      </rPr>
      <t xml:space="preserve">.
</t>
    </r>
    <r>
      <rPr>
        <b/>
        <sz val="11"/>
        <color theme="1"/>
        <rFont val="Calibri"/>
        <family val="2"/>
        <scheme val="minor"/>
      </rPr>
      <t>Promedio3</t>
    </r>
    <r>
      <rPr>
        <sz val="11"/>
        <color theme="1"/>
        <rFont val="Calibri"/>
        <family val="2"/>
        <scheme val="minor"/>
      </rPr>
      <t xml:space="preserve"> aplique:  </t>
    </r>
    <r>
      <rPr>
        <i/>
        <sz val="11"/>
        <color theme="1"/>
        <rFont val="Calibri"/>
        <family val="2"/>
        <scheme val="minor"/>
      </rPr>
      <t xml:space="preserve">Formato condicional </t>
    </r>
    <r>
      <rPr>
        <b/>
        <i/>
        <sz val="11"/>
        <color theme="1"/>
        <rFont val="Calibri"/>
        <family val="2"/>
        <scheme val="minor"/>
      </rPr>
      <t>/</t>
    </r>
    <r>
      <rPr>
        <i/>
        <sz val="11"/>
        <color theme="1"/>
        <rFont val="Calibri"/>
        <family val="2"/>
        <scheme val="minor"/>
      </rPr>
      <t xml:space="preserve"> Conjunto de íconos.</t>
    </r>
  </si>
  <si>
    <r>
      <t xml:space="preserve">1. </t>
    </r>
    <r>
      <rPr>
        <sz val="16"/>
        <color theme="1"/>
        <rFont val="Calibri"/>
        <family val="2"/>
        <scheme val="minor"/>
      </rPr>
      <t xml:space="preserve">Aplique formato condicional en la </t>
    </r>
    <r>
      <rPr>
        <i/>
        <sz val="16"/>
        <color theme="1"/>
        <rFont val="Calibri"/>
        <family val="2"/>
        <scheme val="minor"/>
      </rPr>
      <t xml:space="preserve">columna </t>
    </r>
    <r>
      <rPr>
        <b/>
        <i/>
        <sz val="16"/>
        <color theme="1"/>
        <rFont val="Calibri"/>
        <family val="2"/>
        <scheme val="minor"/>
      </rPr>
      <t>proyectos</t>
    </r>
    <r>
      <rPr>
        <sz val="16"/>
        <color theme="1"/>
        <rFont val="Calibri"/>
        <family val="2"/>
        <scheme val="minor"/>
      </rPr>
      <t xml:space="preserve">,  para que el color de la fuente sea rojo de aquellas notas que sean menor de 5,5.
</t>
    </r>
    <r>
      <rPr>
        <b/>
        <sz val="16"/>
        <color theme="1"/>
        <rFont val="Calibri"/>
        <family val="2"/>
        <scheme val="minor"/>
      </rPr>
      <t>2.</t>
    </r>
    <r>
      <rPr>
        <sz val="16"/>
        <color theme="1"/>
        <rFont val="Calibri"/>
        <family val="2"/>
        <scheme val="minor"/>
      </rPr>
      <t xml:space="preserve"> Aplique formato condicional en la </t>
    </r>
    <r>
      <rPr>
        <i/>
        <sz val="16"/>
        <color theme="1"/>
        <rFont val="Calibri"/>
        <family val="2"/>
        <scheme val="minor"/>
      </rPr>
      <t xml:space="preserve">columna </t>
    </r>
    <r>
      <rPr>
        <b/>
        <i/>
        <sz val="16"/>
        <color theme="1"/>
        <rFont val="Calibri"/>
        <family val="2"/>
        <scheme val="minor"/>
      </rPr>
      <t>Contabilidad</t>
    </r>
    <r>
      <rPr>
        <sz val="16"/>
        <color theme="1"/>
        <rFont val="Calibri"/>
        <family val="2"/>
        <scheme val="minor"/>
      </rPr>
      <t xml:space="preserve">,  use escala de colores.
</t>
    </r>
    <r>
      <rPr>
        <b/>
        <sz val="16"/>
        <color theme="1"/>
        <rFont val="Calibri"/>
        <family val="2"/>
        <scheme val="minor"/>
      </rPr>
      <t>3.</t>
    </r>
    <r>
      <rPr>
        <sz val="16"/>
        <color theme="1"/>
        <rFont val="Calibri"/>
        <family val="2"/>
        <scheme val="minor"/>
      </rPr>
      <t xml:space="preserve"> Aplique formato condicional en la </t>
    </r>
    <r>
      <rPr>
        <i/>
        <sz val="16"/>
        <color theme="1"/>
        <rFont val="Calibri"/>
        <family val="2"/>
        <scheme val="minor"/>
      </rPr>
      <t xml:space="preserve">columna </t>
    </r>
    <r>
      <rPr>
        <b/>
        <i/>
        <sz val="16"/>
        <color theme="1"/>
        <rFont val="Calibri"/>
        <family val="2"/>
        <scheme val="minor"/>
      </rPr>
      <t>Programación</t>
    </r>
    <r>
      <rPr>
        <sz val="16"/>
        <color theme="1"/>
        <rFont val="Calibri"/>
        <family val="2"/>
        <scheme val="minor"/>
      </rPr>
      <t xml:space="preserve">,  use conjunto de íconos.
</t>
    </r>
    <r>
      <rPr>
        <b/>
        <sz val="16"/>
        <color theme="1"/>
        <rFont val="Calibri"/>
        <family val="2"/>
        <scheme val="minor"/>
      </rPr>
      <t>4</t>
    </r>
    <r>
      <rPr>
        <sz val="16"/>
        <color theme="1"/>
        <rFont val="Calibri"/>
        <family val="2"/>
        <scheme val="minor"/>
      </rPr>
      <t xml:space="preserve">. Aplique formato condicional en la </t>
    </r>
    <r>
      <rPr>
        <i/>
        <sz val="16"/>
        <color theme="1"/>
        <rFont val="Calibri"/>
        <family val="2"/>
        <scheme val="minor"/>
      </rPr>
      <t xml:space="preserve">columna </t>
    </r>
    <r>
      <rPr>
        <b/>
        <i/>
        <sz val="16"/>
        <color theme="1"/>
        <rFont val="Calibri"/>
        <family val="2"/>
        <scheme val="minor"/>
      </rPr>
      <t>Admón</t>
    </r>
    <r>
      <rPr>
        <i/>
        <sz val="16"/>
        <color theme="1"/>
        <rFont val="Calibri"/>
        <family val="2"/>
        <scheme val="minor"/>
      </rPr>
      <t>,</t>
    </r>
    <r>
      <rPr>
        <sz val="16"/>
        <color theme="1"/>
        <rFont val="Calibri"/>
        <family val="2"/>
        <scheme val="minor"/>
      </rPr>
      <t xml:space="preserve">  para que el color del fondo sea azul claro aquellas notas que sean mayor a 8.
</t>
    </r>
    <r>
      <rPr>
        <b/>
        <sz val="16"/>
        <color theme="1"/>
        <rFont val="Calibri"/>
        <family val="2"/>
        <scheme val="minor"/>
      </rPr>
      <t>5</t>
    </r>
    <r>
      <rPr>
        <sz val="16"/>
        <color theme="1"/>
        <rFont val="Calibri"/>
        <family val="2"/>
        <scheme val="minor"/>
      </rPr>
      <t xml:space="preserve">. Aplique formato condicional en la columna </t>
    </r>
    <r>
      <rPr>
        <b/>
        <sz val="16"/>
        <color theme="1"/>
        <rFont val="Calibri"/>
        <family val="2"/>
        <scheme val="minor"/>
      </rPr>
      <t>Pasan</t>
    </r>
    <r>
      <rPr>
        <sz val="16"/>
        <color theme="1"/>
        <rFont val="Calibri"/>
        <family val="2"/>
        <scheme val="minor"/>
      </rPr>
      <t>,  use formula para que el color del fondo sea amarillo de aquellas notas en que el promedio sea mayor o igual a 6.</t>
    </r>
  </si>
  <si>
    <r>
      <t xml:space="preserve">- Use formato condicional y aplique a la </t>
    </r>
    <r>
      <rPr>
        <b/>
        <sz val="14"/>
        <color theme="1"/>
        <rFont val="Calibri"/>
        <family val="2"/>
        <scheme val="minor"/>
      </rPr>
      <t>columna</t>
    </r>
    <r>
      <rPr>
        <sz val="14"/>
        <color theme="1"/>
        <rFont val="Calibri"/>
        <family val="2"/>
        <scheme val="minor"/>
      </rPr>
      <t xml:space="preserve">  el formato y la condición de acuerdo al siguiente cuadro</t>
    </r>
  </si>
  <si>
    <r>
      <t xml:space="preserve">Aplique formato condicional, </t>
    </r>
    <r>
      <rPr>
        <b/>
        <sz val="14"/>
        <color rgb="FF191919"/>
        <rFont val="Calibri"/>
        <family val="2"/>
        <scheme val="minor"/>
      </rPr>
      <t>a toda la fila</t>
    </r>
    <r>
      <rPr>
        <sz val="14"/>
        <color rgb="FF191919"/>
        <rFont val="Calibri"/>
        <family val="2"/>
        <scheme val="minor"/>
      </rPr>
      <t>, de acuerdo a las siguientes consideraciones.</t>
    </r>
  </si>
  <si>
    <r>
      <t xml:space="preserve">Use </t>
    </r>
    <r>
      <rPr>
        <b/>
        <sz val="16"/>
        <color theme="1"/>
        <rFont val="Calibri"/>
        <family val="2"/>
        <scheme val="minor"/>
      </rPr>
      <t>formato condicional</t>
    </r>
    <r>
      <rPr>
        <sz val="16"/>
        <color theme="1"/>
        <rFont val="Calibri"/>
        <family val="2"/>
        <scheme val="minor"/>
      </rPr>
      <t xml:space="preserve">, para que de un formato aquellas </t>
    </r>
    <r>
      <rPr>
        <b/>
        <sz val="16"/>
        <color theme="1"/>
        <rFont val="Calibri"/>
        <family val="2"/>
        <scheme val="minor"/>
      </rPr>
      <t>filas</t>
    </r>
    <r>
      <rPr>
        <sz val="16"/>
        <color theme="1"/>
        <rFont val="Calibri"/>
        <family val="2"/>
        <scheme val="minor"/>
      </rPr>
      <t xml:space="preserve"> que cumplan la condición del </t>
    </r>
    <r>
      <rPr>
        <b/>
        <sz val="16"/>
        <color theme="1"/>
        <rFont val="Calibri"/>
        <family val="2"/>
        <scheme val="minor"/>
      </rPr>
      <t>mes</t>
    </r>
    <r>
      <rPr>
        <sz val="16"/>
        <color theme="1"/>
        <rFont val="Calibri"/>
        <family val="2"/>
        <scheme val="minor"/>
      </rPr>
      <t xml:space="preserve"> requerido.</t>
    </r>
  </si>
  <si>
    <t>Aplique formato condicional, a todo el cuadro, de acuerdo a las siguientes consideraciones.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</si>
</sst>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&quot;$&quot;\ * #,##0_-;\-&quot;$&quot;\ * #,##0_-;_-&quot;$&quot;\ * &quot;-&quot;_-;_-@_-"/>
    <numFmt numFmtId="164" formatCode="mm/dd"/>
    <numFmt numFmtId="165" formatCode="_(* #,##0.00_);_(* \(#,##0.00\);_(* &quot;-&quot;??_);_(@_)"/>
    <numFmt numFmtId="166" formatCode="&quot;$&quot;#,##0.00"/>
    <numFmt numFmtId="167" formatCode="dd\-mmm\-yy"/>
    <numFmt numFmtId="168" formatCode="_-&quot;$&quot;\ * #,##0.00_-;\-&quot;$&quot;\ * #,##0.00_-;_-&quot;$&quot;\ * &quot;-&quot;_-;_-@_-"/>
  </numFmts>
  <fonts count="3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4"/>
      <color rgb="FF191919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theme="9" tint="-0.499984740745262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i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rgb="FF002060"/>
      <name val="Calibri"/>
      <family val="2"/>
      <scheme val="minor"/>
    </font>
    <font>
      <sz val="14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9" tint="-0.499984740745262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rgb="FF191919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22"/>
      <color theme="4" tint="0.39997558519241921"/>
      <name val="Calibri"/>
      <family val="2"/>
      <scheme val="minor"/>
    </font>
    <font>
      <sz val="11"/>
      <color rgb="FFC0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42" fontId="7" fillId="0" borderId="0" applyFont="0" applyFill="0" applyBorder="0" applyAlignment="0" applyProtection="0"/>
    <xf numFmtId="0" fontId="13" fillId="0" borderId="0"/>
    <xf numFmtId="165" fontId="13" fillId="0" borderId="0" applyFont="0" applyFill="0" applyBorder="0" applyAlignment="0" applyProtection="0"/>
  </cellStyleXfs>
  <cellXfs count="71">
    <xf numFmtId="0" fontId="0" fillId="0" borderId="0" xfId="0"/>
    <xf numFmtId="0" fontId="0" fillId="0" borderId="1" xfId="0" applyBorder="1"/>
    <xf numFmtId="0" fontId="0" fillId="3" borderId="0" xfId="0" applyFill="1"/>
    <xf numFmtId="0" fontId="4" fillId="4" borderId="0" xfId="0" applyFont="1" applyFill="1" applyAlignment="1" applyProtection="1">
      <alignment horizontal="left" vertical="center" indent="3"/>
    </xf>
    <xf numFmtId="0" fontId="0" fillId="0" borderId="0" xfId="0" applyProtection="1"/>
    <xf numFmtId="9" fontId="6" fillId="4" borderId="0" xfId="0" applyNumberFormat="1" applyFont="1" applyFill="1" applyProtection="1"/>
    <xf numFmtId="0" fontId="0" fillId="4" borderId="0" xfId="0" applyFill="1" applyProtection="1"/>
    <xf numFmtId="0" fontId="1" fillId="2" borderId="0" xfId="0" applyFont="1" applyFill="1" applyAlignment="1">
      <alignment horizontal="center" vertical="center"/>
    </xf>
    <xf numFmtId="0" fontId="0" fillId="3" borderId="0" xfId="0" applyFill="1" applyProtection="1"/>
    <xf numFmtId="0" fontId="0" fillId="0" borderId="0" xfId="0" quotePrefix="1" applyAlignment="1">
      <alignment vertical="top" wrapText="1"/>
    </xf>
    <xf numFmtId="0" fontId="1" fillId="2" borderId="0" xfId="0" applyFont="1" applyFill="1" applyAlignment="1">
      <alignment horizontal="center" vertical="center"/>
    </xf>
    <xf numFmtId="0" fontId="0" fillId="5" borderId="0" xfId="0" applyFill="1" applyProtection="1"/>
    <xf numFmtId="0" fontId="14" fillId="0" borderId="0" xfId="2" applyFont="1"/>
    <xf numFmtId="166" fontId="14" fillId="0" borderId="0" xfId="3" applyNumberFormat="1" applyFont="1"/>
    <xf numFmtId="164" fontId="14" fillId="0" borderId="0" xfId="2" applyNumberFormat="1" applyFont="1"/>
    <xf numFmtId="0" fontId="15" fillId="2" borderId="1" xfId="0" quotePrefix="1" applyFont="1" applyFill="1" applyBorder="1" applyAlignment="1">
      <alignment horizontal="center" vertical="center" wrapText="1"/>
    </xf>
    <xf numFmtId="0" fontId="3" fillId="0" borderId="0" xfId="0" quotePrefix="1" applyFont="1"/>
    <xf numFmtId="168" fontId="16" fillId="11" borderId="1" xfId="1" applyNumberFormat="1" applyFont="1" applyFill="1" applyBorder="1"/>
    <xf numFmtId="14" fontId="0" fillId="0" borderId="0" xfId="0" applyNumberFormat="1"/>
    <xf numFmtId="14" fontId="0" fillId="0" borderId="1" xfId="0" applyNumberFormat="1" applyBorder="1"/>
    <xf numFmtId="42" fontId="0" fillId="0" borderId="1" xfId="1" applyFont="1" applyBorder="1"/>
    <xf numFmtId="0" fontId="3" fillId="12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7" fillId="4" borderId="1" xfId="0" applyFont="1" applyFill="1" applyBorder="1" applyAlignment="1" applyProtection="1">
      <alignment horizontal="center"/>
    </xf>
    <xf numFmtId="0" fontId="18" fillId="0" borderId="1" xfId="0" applyFont="1" applyBorder="1" applyProtection="1"/>
    <xf numFmtId="0" fontId="18" fillId="0" borderId="1" xfId="0" applyFont="1" applyBorder="1" applyAlignment="1" applyProtection="1">
      <alignment horizontal="center"/>
    </xf>
    <xf numFmtId="2" fontId="18" fillId="0" borderId="1" xfId="0" applyNumberFormat="1" applyFont="1" applyBorder="1" applyProtection="1"/>
    <xf numFmtId="0" fontId="18" fillId="0" borderId="1" xfId="0" applyFont="1" applyFill="1" applyBorder="1" applyProtection="1"/>
    <xf numFmtId="9" fontId="20" fillId="4" borderId="0" xfId="0" applyNumberFormat="1" applyFont="1" applyFill="1" applyAlignment="1" applyProtection="1">
      <alignment vertical="center"/>
    </xf>
    <xf numFmtId="0" fontId="21" fillId="2" borderId="1" xfId="0" quotePrefix="1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vertical="top" wrapText="1"/>
    </xf>
    <xf numFmtId="0" fontId="22" fillId="0" borderId="1" xfId="2" applyFont="1" applyBorder="1"/>
    <xf numFmtId="168" fontId="22" fillId="0" borderId="1" xfId="1" applyNumberFormat="1" applyFont="1" applyBorder="1"/>
    <xf numFmtId="164" fontId="23" fillId="10" borderId="1" xfId="2" applyNumberFormat="1" applyFont="1" applyFill="1" applyBorder="1" applyAlignment="1">
      <alignment horizontal="center"/>
    </xf>
    <xf numFmtId="0" fontId="23" fillId="10" borderId="1" xfId="2" applyFont="1" applyFill="1" applyBorder="1" applyAlignment="1">
      <alignment horizontal="center"/>
    </xf>
    <xf numFmtId="166" fontId="23" fillId="10" borderId="1" xfId="3" applyNumberFormat="1" applyFont="1" applyFill="1" applyBorder="1" applyAlignment="1">
      <alignment horizontal="center"/>
    </xf>
    <xf numFmtId="167" fontId="22" fillId="0" borderId="1" xfId="2" applyNumberFormat="1" applyFont="1" applyBorder="1"/>
    <xf numFmtId="166" fontId="22" fillId="0" borderId="1" xfId="3" applyNumberFormat="1" applyFont="1" applyBorder="1"/>
    <xf numFmtId="0" fontId="5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" fontId="2" fillId="0" borderId="1" xfId="0" quotePrefix="1" applyNumberFormat="1" applyFont="1" applyBorder="1" applyAlignment="1">
      <alignment horizontal="center"/>
    </xf>
    <xf numFmtId="0" fontId="5" fillId="0" borderId="1" xfId="0" applyFont="1" applyBorder="1"/>
    <xf numFmtId="0" fontId="6" fillId="9" borderId="1" xfId="0" applyFont="1" applyFill="1" applyBorder="1" applyAlignment="1">
      <alignment horizontal="center"/>
    </xf>
    <xf numFmtId="0" fontId="5" fillId="9" borderId="1" xfId="0" applyFont="1" applyFill="1" applyBorder="1" applyAlignment="1">
      <alignment horizontal="center"/>
    </xf>
    <xf numFmtId="0" fontId="2" fillId="0" borderId="0" xfId="0" applyFont="1"/>
    <xf numFmtId="0" fontId="2" fillId="0" borderId="1" xfId="0" applyFont="1" applyBorder="1"/>
    <xf numFmtId="168" fontId="24" fillId="11" borderId="1" xfId="1" applyNumberFormat="1" applyFont="1" applyFill="1" applyBorder="1"/>
    <xf numFmtId="0" fontId="28" fillId="0" borderId="0" xfId="0" applyFont="1"/>
    <xf numFmtId="0" fontId="28" fillId="5" borderId="0" xfId="0" applyFont="1" applyFill="1" applyAlignment="1" applyProtection="1">
      <alignment vertical="top" wrapText="1"/>
    </xf>
    <xf numFmtId="0" fontId="0" fillId="0" borderId="0" xfId="0" quotePrefix="1" applyAlignment="1">
      <alignment horizontal="left" vertical="top" wrapText="1"/>
    </xf>
    <xf numFmtId="0" fontId="26" fillId="0" borderId="0" xfId="0" quotePrefix="1" applyFont="1" applyAlignment="1">
      <alignment vertical="top" wrapText="1"/>
    </xf>
    <xf numFmtId="0" fontId="0" fillId="0" borderId="0" xfId="0" applyAlignment="1">
      <alignment horizontal="left"/>
    </xf>
    <xf numFmtId="0" fontId="26" fillId="0" borderId="0" xfId="0" applyFont="1"/>
    <xf numFmtId="0" fontId="29" fillId="0" borderId="0" xfId="0" applyFont="1"/>
    <xf numFmtId="0" fontId="29" fillId="5" borderId="0" xfId="0" applyFont="1" applyFill="1" applyAlignment="1" applyProtection="1">
      <alignment vertical="top" wrapText="1"/>
    </xf>
    <xf numFmtId="0" fontId="30" fillId="0" borderId="0" xfId="0" applyFont="1"/>
    <xf numFmtId="0" fontId="31" fillId="2" borderId="0" xfId="0" applyFont="1" applyFill="1" applyAlignment="1"/>
    <xf numFmtId="0" fontId="8" fillId="4" borderId="0" xfId="0" applyFont="1" applyFill="1" applyAlignment="1">
      <alignment horizontal="left" vertical="top" wrapText="1"/>
    </xf>
    <xf numFmtId="0" fontId="5" fillId="4" borderId="0" xfId="0" applyFont="1" applyFill="1" applyAlignment="1" applyProtection="1">
      <alignment horizontal="left" vertical="top" wrapText="1"/>
    </xf>
    <xf numFmtId="9" fontId="17" fillId="4" borderId="0" xfId="0" applyNumberFormat="1" applyFont="1" applyFill="1" applyAlignment="1" applyProtection="1">
      <alignment horizontal="left" vertical="top" wrapText="1"/>
    </xf>
    <xf numFmtId="0" fontId="18" fillId="13" borderId="0" xfId="0" applyFont="1" applyFill="1" applyAlignment="1">
      <alignment horizontal="left" vertical="top"/>
    </xf>
    <xf numFmtId="0" fontId="11" fillId="2" borderId="0" xfId="0" applyFont="1" applyFill="1" applyAlignment="1" applyProtection="1">
      <alignment horizontal="left" vertical="top" wrapText="1"/>
    </xf>
    <xf numFmtId="0" fontId="2" fillId="2" borderId="0" xfId="0" quotePrefix="1" applyFont="1" applyFill="1" applyAlignment="1">
      <alignment horizontal="left" vertical="top" wrapText="1"/>
    </xf>
    <xf numFmtId="0" fontId="23" fillId="6" borderId="0" xfId="0" applyFont="1" applyFill="1" applyAlignment="1">
      <alignment horizontal="left"/>
    </xf>
    <xf numFmtId="0" fontId="23" fillId="6" borderId="2" xfId="0" applyFont="1" applyFill="1" applyBorder="1" applyAlignment="1">
      <alignment horizontal="left"/>
    </xf>
    <xf numFmtId="0" fontId="23" fillId="7" borderId="0" xfId="0" applyFont="1" applyFill="1" applyAlignment="1">
      <alignment horizontal="left"/>
    </xf>
    <xf numFmtId="0" fontId="23" fillId="7" borderId="2" xfId="0" applyFont="1" applyFill="1" applyBorder="1" applyAlignment="1">
      <alignment horizontal="left"/>
    </xf>
    <xf numFmtId="0" fontId="1" fillId="8" borderId="0" xfId="0" applyFont="1" applyFill="1" applyAlignment="1">
      <alignment horizontal="left"/>
    </xf>
    <xf numFmtId="0" fontId="1" fillId="8" borderId="2" xfId="0" applyFont="1" applyFill="1" applyBorder="1" applyAlignment="1">
      <alignment horizontal="left"/>
    </xf>
    <xf numFmtId="0" fontId="12" fillId="2" borderId="0" xfId="0" applyFont="1" applyFill="1" applyAlignment="1">
      <alignment horizontal="center"/>
    </xf>
    <xf numFmtId="0" fontId="32" fillId="0" borderId="0" xfId="0" quotePrefix="1" applyFont="1" applyFill="1" applyAlignment="1">
      <alignment horizontal="left" vertical="top" wrapText="1"/>
    </xf>
  </cellXfs>
  <cellStyles count="4">
    <cellStyle name="Comma 2" xfId="3" xr:uid="{EBB5507F-365E-431E-87DE-24A2A717371B}"/>
    <cellStyle name="Moneda [0]" xfId="1" builtinId="7"/>
    <cellStyle name="Normal" xfId="0" builtinId="0"/>
    <cellStyle name="Normal 3" xfId="2" xr:uid="{B023F931-A4A1-4603-8682-A46A30288E09}"/>
  </cellStyles>
  <dxfs count="6">
    <dxf>
      <font>
        <b/>
        <i val="0"/>
        <color rgb="FF002060"/>
      </font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55563</xdr:rowOff>
    </xdr:from>
    <xdr:to>
      <xdr:col>8</xdr:col>
      <xdr:colOff>31750</xdr:colOff>
      <xdr:row>5</xdr:row>
      <xdr:rowOff>190154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47625" y="55563"/>
          <a:ext cx="8778875" cy="1087091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3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Formato</a:t>
          </a:r>
          <a:r>
            <a:rPr lang="es-CO" sz="32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Condicional</a:t>
          </a:r>
          <a:endParaRPr lang="es-CO" sz="3200" b="1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9:N102"/>
  <sheetViews>
    <sheetView tabSelected="1" zoomScale="120" zoomScaleNormal="120" workbookViewId="0">
      <selection activeCell="B12" sqref="B12"/>
    </sheetView>
  </sheetViews>
  <sheetFormatPr baseColWidth="10" defaultRowHeight="15" x14ac:dyDescent="0.25"/>
  <cols>
    <col min="2" max="3" width="16.7109375" customWidth="1"/>
    <col min="4" max="4" width="18.42578125" customWidth="1"/>
    <col min="5" max="5" width="18.7109375" customWidth="1"/>
    <col min="6" max="6" width="16.7109375" customWidth="1"/>
    <col min="7" max="7" width="11" customWidth="1"/>
    <col min="8" max="9" width="16.7109375" customWidth="1"/>
    <col min="10" max="10" width="13.5703125" customWidth="1"/>
    <col min="11" max="11" width="3.85546875" customWidth="1"/>
    <col min="12" max="12" width="15.7109375" customWidth="1"/>
  </cols>
  <sheetData>
    <row r="9" spans="1:14" ht="6.95" customHeight="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1" spans="1:14" s="4" customFormat="1" x14ac:dyDescent="0.25">
      <c r="A11"/>
      <c r="B11"/>
      <c r="C11"/>
      <c r="D11"/>
      <c r="E11"/>
      <c r="F11"/>
      <c r="G11"/>
      <c r="H11"/>
      <c r="I11"/>
    </row>
    <row r="12" spans="1:14" s="4" customFormat="1" ht="26.25" x14ac:dyDescent="0.25">
      <c r="A12" s="3" t="s">
        <v>2</v>
      </c>
      <c r="B12" s="3"/>
      <c r="C12" s="3"/>
      <c r="D12" s="3"/>
      <c r="E12" s="3"/>
      <c r="F12" s="3"/>
      <c r="G12" s="3"/>
      <c r="H12" s="3"/>
      <c r="I12" s="3"/>
    </row>
    <row r="13" spans="1:14" s="4" customFormat="1" x14ac:dyDescent="0.25">
      <c r="A13"/>
      <c r="B13"/>
      <c r="C13"/>
      <c r="D13"/>
      <c r="E13"/>
      <c r="F13"/>
      <c r="G13"/>
      <c r="H13"/>
      <c r="I13"/>
    </row>
    <row r="14" spans="1:14" s="4" customFormat="1" x14ac:dyDescent="0.25">
      <c r="B14" s="57" t="s">
        <v>3</v>
      </c>
      <c r="C14" s="57"/>
      <c r="D14" s="57"/>
      <c r="E14" s="57"/>
      <c r="F14" s="57"/>
      <c r="G14" s="57"/>
      <c r="H14" s="57"/>
      <c r="I14" s="57"/>
    </row>
    <row r="15" spans="1:14" s="4" customFormat="1" x14ac:dyDescent="0.25">
      <c r="B15" s="57"/>
      <c r="C15" s="57"/>
      <c r="D15" s="57"/>
      <c r="E15" s="57"/>
      <c r="F15" s="57"/>
      <c r="G15" s="57"/>
      <c r="H15" s="57"/>
      <c r="I15" s="57"/>
    </row>
    <row r="16" spans="1:14" s="4" customFormat="1" x14ac:dyDescent="0.25">
      <c r="B16" s="57"/>
      <c r="C16" s="57"/>
      <c r="D16" s="57"/>
      <c r="E16" s="57"/>
      <c r="F16" s="57"/>
      <c r="G16" s="57"/>
      <c r="H16" s="57"/>
      <c r="I16" s="57"/>
    </row>
    <row r="17" spans="2:9" s="4" customFormat="1" x14ac:dyDescent="0.25"/>
    <row r="18" spans="2:9" s="4" customFormat="1" ht="15.75" x14ac:dyDescent="0.25">
      <c r="B18" s="5" t="s">
        <v>0</v>
      </c>
    </row>
    <row r="19" spans="2:9" s="4" customFormat="1" x14ac:dyDescent="0.25">
      <c r="B19" s="58" t="s">
        <v>95</v>
      </c>
      <c r="C19" s="58"/>
      <c r="D19" s="58"/>
      <c r="E19" s="58"/>
      <c r="F19" s="58"/>
      <c r="G19" s="58"/>
      <c r="H19" s="58"/>
      <c r="I19" s="58"/>
    </row>
    <row r="20" spans="2:9" s="4" customFormat="1" x14ac:dyDescent="0.25">
      <c r="B20" s="58"/>
      <c r="C20" s="58"/>
      <c r="D20" s="58"/>
      <c r="E20" s="58"/>
      <c r="F20" s="58"/>
      <c r="G20" s="58"/>
      <c r="H20" s="58"/>
      <c r="I20" s="58"/>
    </row>
    <row r="21" spans="2:9" s="4" customFormat="1" x14ac:dyDescent="0.25">
      <c r="B21" s="58"/>
      <c r="C21" s="58"/>
      <c r="D21" s="58"/>
      <c r="E21" s="58"/>
      <c r="F21" s="58"/>
      <c r="G21" s="58"/>
      <c r="H21" s="58"/>
      <c r="I21" s="58"/>
    </row>
    <row r="22" spans="2:9" s="4" customFormat="1" x14ac:dyDescent="0.25">
      <c r="B22" s="58"/>
      <c r="C22" s="58"/>
      <c r="D22" s="58"/>
      <c r="E22" s="58"/>
      <c r="F22" s="58"/>
      <c r="G22" s="58"/>
      <c r="H22" s="58"/>
      <c r="I22" s="58"/>
    </row>
    <row r="23" spans="2:9" s="4" customFormat="1" ht="15.75" customHeight="1" x14ac:dyDescent="0.25">
      <c r="B23" s="58"/>
      <c r="C23" s="58"/>
      <c r="D23" s="58"/>
      <c r="E23" s="58"/>
      <c r="F23" s="58"/>
      <c r="G23" s="58"/>
      <c r="H23" s="58"/>
      <c r="I23" s="58"/>
    </row>
    <row r="24" spans="2:9" s="4" customFormat="1" ht="15.75" customHeight="1" x14ac:dyDescent="0.25">
      <c r="B24" s="58"/>
      <c r="C24" s="58"/>
      <c r="D24" s="58"/>
      <c r="E24" s="58"/>
      <c r="F24" s="58"/>
      <c r="G24" s="58"/>
      <c r="H24" s="58"/>
      <c r="I24" s="58"/>
    </row>
    <row r="25" spans="2:9" s="4" customFormat="1" ht="15.75" customHeight="1" x14ac:dyDescent="0.25"/>
    <row r="26" spans="2:9" s="4" customFormat="1" ht="15.75" customHeight="1" x14ac:dyDescent="0.25"/>
    <row r="27" spans="2:9" s="4" customFormat="1" ht="21" x14ac:dyDescent="0.35">
      <c r="B27" s="23" t="s">
        <v>4</v>
      </c>
      <c r="C27" s="23" t="s">
        <v>5</v>
      </c>
      <c r="D27" s="23" t="s">
        <v>6</v>
      </c>
      <c r="E27" s="23" t="s">
        <v>7</v>
      </c>
      <c r="F27" s="23" t="s">
        <v>8</v>
      </c>
      <c r="G27" s="23" t="s">
        <v>9</v>
      </c>
      <c r="H27" s="23" t="s">
        <v>10</v>
      </c>
      <c r="I27" s="23" t="s">
        <v>11</v>
      </c>
    </row>
    <row r="28" spans="2:9" s="4" customFormat="1" ht="20.100000000000001" customHeight="1" x14ac:dyDescent="0.35">
      <c r="B28" s="24" t="s">
        <v>12</v>
      </c>
      <c r="C28" s="25">
        <v>2.2999999999999998</v>
      </c>
      <c r="D28" s="25">
        <v>3.4</v>
      </c>
      <c r="E28" s="25">
        <v>3.5</v>
      </c>
      <c r="F28" s="25">
        <v>3.2</v>
      </c>
      <c r="G28" s="26">
        <f>AVERAGE(C28:F28)</f>
        <v>3.0999999999999996</v>
      </c>
      <c r="H28" s="26">
        <f>G28</f>
        <v>3.0999999999999996</v>
      </c>
      <c r="I28" s="26">
        <f>H28</f>
        <v>3.0999999999999996</v>
      </c>
    </row>
    <row r="29" spans="2:9" s="4" customFormat="1" ht="20.100000000000001" customHeight="1" x14ac:dyDescent="0.35">
      <c r="B29" s="24" t="s">
        <v>13</v>
      </c>
      <c r="C29" s="25">
        <v>1</v>
      </c>
      <c r="D29" s="25">
        <v>2.5</v>
      </c>
      <c r="E29" s="25">
        <v>1.5</v>
      </c>
      <c r="F29" s="25">
        <v>2.2999999999999998</v>
      </c>
      <c r="G29" s="26">
        <f t="shared" ref="G29:G37" si="0">AVERAGE(C29:F29)</f>
        <v>1.825</v>
      </c>
      <c r="H29" s="26">
        <f t="shared" ref="H29:I37" si="1">G29</f>
        <v>1.825</v>
      </c>
      <c r="I29" s="26">
        <f t="shared" si="1"/>
        <v>1.825</v>
      </c>
    </row>
    <row r="30" spans="2:9" s="4" customFormat="1" ht="20.100000000000001" customHeight="1" x14ac:dyDescent="0.35">
      <c r="B30" s="24" t="s">
        <v>1</v>
      </c>
      <c r="C30" s="25">
        <v>2</v>
      </c>
      <c r="D30" s="25">
        <v>2.1</v>
      </c>
      <c r="E30" s="25">
        <v>4.7</v>
      </c>
      <c r="F30" s="25">
        <v>2.9</v>
      </c>
      <c r="G30" s="26">
        <f t="shared" si="0"/>
        <v>2.9250000000000003</v>
      </c>
      <c r="H30" s="26">
        <f t="shared" si="1"/>
        <v>2.9250000000000003</v>
      </c>
      <c r="I30" s="26">
        <f t="shared" si="1"/>
        <v>2.9250000000000003</v>
      </c>
    </row>
    <row r="31" spans="2:9" s="4" customFormat="1" ht="20.100000000000001" customHeight="1" x14ac:dyDescent="0.35">
      <c r="B31" s="24" t="s">
        <v>14</v>
      </c>
      <c r="C31" s="25">
        <v>5</v>
      </c>
      <c r="D31" s="25">
        <v>4.5</v>
      </c>
      <c r="E31" s="25">
        <v>3.4</v>
      </c>
      <c r="F31" s="25">
        <v>3.7</v>
      </c>
      <c r="G31" s="26">
        <f t="shared" si="0"/>
        <v>4.1500000000000004</v>
      </c>
      <c r="H31" s="26">
        <f t="shared" si="1"/>
        <v>4.1500000000000004</v>
      </c>
      <c r="I31" s="26">
        <f t="shared" si="1"/>
        <v>4.1500000000000004</v>
      </c>
    </row>
    <row r="32" spans="2:9" s="4" customFormat="1" ht="20.100000000000001" customHeight="1" x14ac:dyDescent="0.35">
      <c r="B32" s="24" t="s">
        <v>15</v>
      </c>
      <c r="C32" s="25">
        <v>2.5</v>
      </c>
      <c r="D32" s="25">
        <v>3.4</v>
      </c>
      <c r="E32" s="25">
        <v>3.3</v>
      </c>
      <c r="F32" s="25">
        <v>2</v>
      </c>
      <c r="G32" s="26">
        <f t="shared" si="0"/>
        <v>2.8</v>
      </c>
      <c r="H32" s="26">
        <f t="shared" si="1"/>
        <v>2.8</v>
      </c>
      <c r="I32" s="26">
        <f t="shared" si="1"/>
        <v>2.8</v>
      </c>
    </row>
    <row r="33" spans="1:12" s="4" customFormat="1" ht="20.100000000000001" customHeight="1" x14ac:dyDescent="0.35">
      <c r="B33" s="27" t="s">
        <v>16</v>
      </c>
      <c r="C33" s="25">
        <v>8</v>
      </c>
      <c r="D33" s="25">
        <v>2.6</v>
      </c>
      <c r="E33" s="25">
        <v>7.8</v>
      </c>
      <c r="F33" s="25">
        <v>8.6999999999999993</v>
      </c>
      <c r="G33" s="26">
        <f>AVERAGE(C33:F33)</f>
        <v>6.7749999999999995</v>
      </c>
      <c r="H33" s="26">
        <f t="shared" si="1"/>
        <v>6.7749999999999995</v>
      </c>
      <c r="I33" s="26">
        <f t="shared" si="1"/>
        <v>6.7749999999999995</v>
      </c>
    </row>
    <row r="34" spans="1:12" s="4" customFormat="1" ht="20.100000000000001" customHeight="1" x14ac:dyDescent="0.35">
      <c r="B34" s="27" t="s">
        <v>17</v>
      </c>
      <c r="C34" s="25">
        <v>4</v>
      </c>
      <c r="D34" s="25">
        <v>6</v>
      </c>
      <c r="E34" s="25">
        <v>5</v>
      </c>
      <c r="F34" s="25">
        <v>9</v>
      </c>
      <c r="G34" s="26">
        <f t="shared" si="0"/>
        <v>6</v>
      </c>
      <c r="H34" s="26">
        <f t="shared" si="1"/>
        <v>6</v>
      </c>
      <c r="I34" s="26">
        <f t="shared" si="1"/>
        <v>6</v>
      </c>
    </row>
    <row r="35" spans="1:12" s="4" customFormat="1" ht="20.100000000000001" customHeight="1" x14ac:dyDescent="0.35">
      <c r="B35" s="27" t="s">
        <v>18</v>
      </c>
      <c r="C35" s="25">
        <v>4.5999999999999996</v>
      </c>
      <c r="D35" s="25">
        <v>6.7</v>
      </c>
      <c r="E35" s="25">
        <v>8</v>
      </c>
      <c r="F35" s="25">
        <v>3.5</v>
      </c>
      <c r="G35" s="26">
        <f t="shared" si="0"/>
        <v>5.7</v>
      </c>
      <c r="H35" s="26">
        <f t="shared" si="1"/>
        <v>5.7</v>
      </c>
      <c r="I35" s="26">
        <f t="shared" si="1"/>
        <v>5.7</v>
      </c>
    </row>
    <row r="36" spans="1:12" s="4" customFormat="1" ht="20.100000000000001" customHeight="1" x14ac:dyDescent="0.35">
      <c r="B36" s="27" t="s">
        <v>19</v>
      </c>
      <c r="C36" s="25">
        <v>10</v>
      </c>
      <c r="D36" s="25">
        <v>8.5</v>
      </c>
      <c r="E36" s="25">
        <v>7.5</v>
      </c>
      <c r="F36" s="25">
        <v>8</v>
      </c>
      <c r="G36" s="26">
        <f t="shared" si="0"/>
        <v>8.5</v>
      </c>
      <c r="H36" s="26">
        <f t="shared" si="1"/>
        <v>8.5</v>
      </c>
      <c r="I36" s="26">
        <f t="shared" si="1"/>
        <v>8.5</v>
      </c>
    </row>
    <row r="37" spans="1:12" s="4" customFormat="1" ht="20.100000000000001" customHeight="1" x14ac:dyDescent="0.35">
      <c r="B37" s="27" t="s">
        <v>20</v>
      </c>
      <c r="C37" s="25">
        <v>2.5</v>
      </c>
      <c r="D37" s="25">
        <v>4.5</v>
      </c>
      <c r="E37" s="25">
        <v>7.5</v>
      </c>
      <c r="F37" s="25">
        <v>8.5</v>
      </c>
      <c r="G37" s="26">
        <f t="shared" si="0"/>
        <v>5.75</v>
      </c>
      <c r="H37" s="26">
        <f t="shared" si="1"/>
        <v>5.75</v>
      </c>
      <c r="I37" s="26">
        <f t="shared" si="1"/>
        <v>5.75</v>
      </c>
    </row>
    <row r="38" spans="1:12" s="4" customFormat="1" x14ac:dyDescent="0.25"/>
    <row r="39" spans="1:12" s="4" customFormat="1" x14ac:dyDescent="0.25"/>
    <row r="40" spans="1:12" s="4" customFormat="1" ht="7.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</row>
    <row r="41" spans="1:12" s="4" customFormat="1" ht="7.5" customHeight="1" x14ac:dyDescent="0.25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</row>
    <row r="42" spans="1:12" s="4" customFormat="1" ht="23.25" x14ac:dyDescent="0.25">
      <c r="B42" s="28" t="s">
        <v>21</v>
      </c>
      <c r="C42" s="6"/>
      <c r="D42" s="6"/>
      <c r="E42" s="6"/>
      <c r="F42" s="6"/>
      <c r="G42" s="6"/>
      <c r="H42" s="6"/>
      <c r="I42" s="6"/>
    </row>
    <row r="43" spans="1:12" s="4" customFormat="1" x14ac:dyDescent="0.25">
      <c r="B43" s="59" t="s">
        <v>96</v>
      </c>
      <c r="C43" s="59"/>
      <c r="D43" s="59"/>
      <c r="E43" s="59"/>
      <c r="F43" s="59"/>
      <c r="G43" s="59"/>
      <c r="H43" s="59"/>
      <c r="I43" s="59"/>
    </row>
    <row r="44" spans="1:12" s="4" customFormat="1" x14ac:dyDescent="0.25">
      <c r="B44" s="59"/>
      <c r="C44" s="59"/>
      <c r="D44" s="59"/>
      <c r="E44" s="59"/>
      <c r="F44" s="59"/>
      <c r="G44" s="59"/>
      <c r="H44" s="59"/>
      <c r="I44" s="59"/>
    </row>
    <row r="45" spans="1:12" s="4" customFormat="1" x14ac:dyDescent="0.25">
      <c r="B45" s="59"/>
      <c r="C45" s="59"/>
      <c r="D45" s="59"/>
      <c r="E45" s="59"/>
      <c r="F45" s="59"/>
      <c r="G45" s="59"/>
      <c r="H45" s="59"/>
      <c r="I45" s="59"/>
    </row>
    <row r="46" spans="1:12" s="4" customFormat="1" x14ac:dyDescent="0.25">
      <c r="B46" s="59"/>
      <c r="C46" s="59"/>
      <c r="D46" s="59"/>
      <c r="E46" s="59"/>
      <c r="F46" s="59"/>
      <c r="G46" s="59"/>
      <c r="H46" s="59"/>
      <c r="I46" s="59"/>
    </row>
    <row r="47" spans="1:12" s="4" customFormat="1" x14ac:dyDescent="0.25">
      <c r="B47" s="59"/>
      <c r="C47" s="59"/>
      <c r="D47" s="59"/>
      <c r="E47" s="59"/>
      <c r="F47" s="59"/>
      <c r="G47" s="59"/>
      <c r="H47" s="59"/>
      <c r="I47" s="59"/>
    </row>
    <row r="48" spans="1:12" s="4" customFormat="1" x14ac:dyDescent="0.25">
      <c r="B48" s="59"/>
      <c r="C48" s="59"/>
      <c r="D48" s="59"/>
      <c r="E48" s="59"/>
      <c r="F48" s="59"/>
      <c r="G48" s="59"/>
      <c r="H48" s="59"/>
      <c r="I48" s="59"/>
    </row>
    <row r="49" spans="1:9" s="4" customFormat="1" x14ac:dyDescent="0.25">
      <c r="B49" s="59"/>
      <c r="C49" s="59"/>
      <c r="D49" s="59"/>
      <c r="E49" s="59"/>
      <c r="F49" s="59"/>
      <c r="G49" s="59"/>
      <c r="H49" s="59"/>
      <c r="I49" s="59"/>
    </row>
    <row r="50" spans="1:9" x14ac:dyDescent="0.25">
      <c r="A50" s="4"/>
      <c r="B50" s="59"/>
      <c r="C50" s="59"/>
      <c r="D50" s="59"/>
      <c r="E50" s="59"/>
      <c r="F50" s="59"/>
      <c r="G50" s="59"/>
      <c r="H50" s="59"/>
      <c r="I50" s="59"/>
    </row>
    <row r="51" spans="1:9" x14ac:dyDescent="0.25">
      <c r="A51" s="4"/>
      <c r="B51" s="59"/>
      <c r="C51" s="59"/>
      <c r="D51" s="59"/>
      <c r="E51" s="59"/>
      <c r="F51" s="59"/>
      <c r="G51" s="59"/>
      <c r="H51" s="59"/>
      <c r="I51" s="59"/>
    </row>
    <row r="52" spans="1:9" x14ac:dyDescent="0.25">
      <c r="A52" s="4"/>
      <c r="B52" s="59"/>
      <c r="C52" s="59"/>
      <c r="D52" s="59"/>
      <c r="E52" s="59"/>
      <c r="F52" s="59"/>
      <c r="G52" s="59"/>
      <c r="H52" s="59"/>
      <c r="I52" s="59"/>
    </row>
    <row r="53" spans="1:9" x14ac:dyDescent="0.25">
      <c r="A53" s="4"/>
      <c r="B53" s="59"/>
      <c r="C53" s="59"/>
      <c r="D53" s="59"/>
      <c r="E53" s="59"/>
      <c r="F53" s="59"/>
      <c r="G53" s="59"/>
      <c r="H53" s="59"/>
      <c r="I53" s="59"/>
    </row>
    <row r="54" spans="1:9" ht="23.25" customHeight="1" x14ac:dyDescent="0.25">
      <c r="A54" s="4"/>
      <c r="B54" s="59"/>
      <c r="C54" s="59"/>
      <c r="D54" s="59"/>
      <c r="E54" s="59"/>
      <c r="F54" s="59"/>
      <c r="G54" s="59"/>
      <c r="H54" s="59"/>
      <c r="I54" s="59"/>
    </row>
    <row r="55" spans="1:9" x14ac:dyDescent="0.25">
      <c r="A55" s="4"/>
      <c r="B55" s="4"/>
      <c r="C55" s="4"/>
      <c r="D55" s="4"/>
      <c r="E55" s="4"/>
      <c r="F55" s="4"/>
      <c r="G55" s="4"/>
      <c r="H55" s="4"/>
      <c r="I55" s="4"/>
    </row>
    <row r="56" spans="1:9" x14ac:dyDescent="0.25">
      <c r="A56" s="4"/>
      <c r="B56" s="4"/>
      <c r="C56" s="4"/>
      <c r="D56" s="4"/>
      <c r="E56" s="4"/>
      <c r="F56" s="4"/>
      <c r="G56" s="4"/>
      <c r="H56" s="4"/>
      <c r="I56" s="4"/>
    </row>
    <row r="57" spans="1:9" ht="21" x14ac:dyDescent="0.35">
      <c r="A57" s="4"/>
      <c r="B57" s="23" t="s">
        <v>4</v>
      </c>
      <c r="C57" s="23" t="s">
        <v>5</v>
      </c>
      <c r="D57" s="23" t="s">
        <v>6</v>
      </c>
      <c r="E57" s="23" t="s">
        <v>7</v>
      </c>
      <c r="F57" s="23" t="s">
        <v>8</v>
      </c>
      <c r="G57" s="23" t="s">
        <v>22</v>
      </c>
      <c r="H57" s="4"/>
      <c r="I57" s="4"/>
    </row>
    <row r="58" spans="1:9" ht="21" x14ac:dyDescent="0.35">
      <c r="A58" s="4"/>
      <c r="B58" s="24" t="s">
        <v>12</v>
      </c>
      <c r="C58" s="25">
        <v>2.2999999999999998</v>
      </c>
      <c r="D58" s="25">
        <v>3.4</v>
      </c>
      <c r="E58" s="25">
        <v>3.5</v>
      </c>
      <c r="F58" s="25">
        <v>3.2</v>
      </c>
      <c r="G58" s="24"/>
      <c r="H58" s="4"/>
      <c r="I58" s="4"/>
    </row>
    <row r="59" spans="1:9" ht="21" x14ac:dyDescent="0.35">
      <c r="A59" s="4"/>
      <c r="B59" s="24" t="s">
        <v>13</v>
      </c>
      <c r="C59" s="25">
        <v>1</v>
      </c>
      <c r="D59" s="25">
        <v>2.5</v>
      </c>
      <c r="E59" s="25">
        <v>1.5</v>
      </c>
      <c r="F59" s="25">
        <v>2.2999999999999998</v>
      </c>
      <c r="G59" s="24"/>
      <c r="H59" s="4"/>
      <c r="I59" s="4"/>
    </row>
    <row r="60" spans="1:9" ht="21" x14ac:dyDescent="0.35">
      <c r="A60" s="4"/>
      <c r="B60" s="24" t="s">
        <v>1</v>
      </c>
      <c r="C60" s="25">
        <v>2</v>
      </c>
      <c r="D60" s="25">
        <v>2.1</v>
      </c>
      <c r="E60" s="25">
        <v>4.7</v>
      </c>
      <c r="F60" s="25">
        <v>2.9</v>
      </c>
      <c r="G60" s="24"/>
      <c r="H60" s="4"/>
      <c r="I60" s="4"/>
    </row>
    <row r="61" spans="1:9" ht="21" x14ac:dyDescent="0.35">
      <c r="A61" s="4"/>
      <c r="B61" s="24" t="s">
        <v>14</v>
      </c>
      <c r="C61" s="25">
        <v>5</v>
      </c>
      <c r="D61" s="25">
        <v>4.5</v>
      </c>
      <c r="E61" s="25">
        <v>3.4</v>
      </c>
      <c r="F61" s="25">
        <v>3.7</v>
      </c>
      <c r="G61" s="24"/>
      <c r="H61" s="4"/>
      <c r="I61" s="4"/>
    </row>
    <row r="62" spans="1:9" ht="21" x14ac:dyDescent="0.35">
      <c r="A62" s="4"/>
      <c r="B62" s="24" t="s">
        <v>15</v>
      </c>
      <c r="C62" s="25">
        <v>2.5</v>
      </c>
      <c r="D62" s="25">
        <v>3.4</v>
      </c>
      <c r="E62" s="25">
        <v>3.3</v>
      </c>
      <c r="F62" s="25">
        <v>2</v>
      </c>
      <c r="G62" s="24"/>
      <c r="H62" s="4"/>
      <c r="I62" s="4"/>
    </row>
    <row r="63" spans="1:9" ht="21" x14ac:dyDescent="0.35">
      <c r="A63" s="4"/>
      <c r="B63" s="27" t="s">
        <v>16</v>
      </c>
      <c r="C63" s="25">
        <v>8</v>
      </c>
      <c r="D63" s="25">
        <v>2.6</v>
      </c>
      <c r="E63" s="25">
        <v>7.8</v>
      </c>
      <c r="F63" s="25">
        <v>8.6999999999999993</v>
      </c>
      <c r="G63" s="24"/>
      <c r="H63" s="4"/>
      <c r="I63" s="4"/>
    </row>
    <row r="64" spans="1:9" ht="21" x14ac:dyDescent="0.35">
      <c r="A64" s="4"/>
      <c r="B64" s="27" t="s">
        <v>17</v>
      </c>
      <c r="C64" s="25">
        <v>4</v>
      </c>
      <c r="D64" s="25">
        <v>6</v>
      </c>
      <c r="E64" s="25">
        <v>5</v>
      </c>
      <c r="F64" s="25">
        <v>9</v>
      </c>
      <c r="G64" s="24"/>
      <c r="H64" s="4"/>
      <c r="I64" s="4"/>
    </row>
    <row r="65" spans="1:12" ht="21" x14ac:dyDescent="0.35">
      <c r="A65" s="4"/>
      <c r="B65" s="27" t="s">
        <v>18</v>
      </c>
      <c r="C65" s="25">
        <v>4.5999999999999996</v>
      </c>
      <c r="D65" s="25">
        <v>6.7</v>
      </c>
      <c r="E65" s="25">
        <v>8</v>
      </c>
      <c r="F65" s="25">
        <v>3.5</v>
      </c>
      <c r="G65" s="24"/>
      <c r="H65" s="4"/>
      <c r="I65" s="4"/>
    </row>
    <row r="66" spans="1:12" ht="21" x14ac:dyDescent="0.35">
      <c r="A66" s="4"/>
      <c r="B66" s="27" t="s">
        <v>19</v>
      </c>
      <c r="C66" s="25">
        <v>10</v>
      </c>
      <c r="D66" s="25">
        <v>8.5</v>
      </c>
      <c r="E66" s="25">
        <v>7.5</v>
      </c>
      <c r="F66" s="25">
        <v>8</v>
      </c>
      <c r="G66" s="24"/>
      <c r="H66" s="4"/>
      <c r="I66" s="4"/>
    </row>
    <row r="67" spans="1:12" ht="21" x14ac:dyDescent="0.35">
      <c r="A67" s="4"/>
      <c r="B67" s="27" t="s">
        <v>20</v>
      </c>
      <c r="C67" s="25">
        <v>2.5</v>
      </c>
      <c r="D67" s="25">
        <v>4.5</v>
      </c>
      <c r="E67" s="25">
        <v>7.5</v>
      </c>
      <c r="F67" s="25">
        <v>8.5</v>
      </c>
      <c r="G67" s="24"/>
      <c r="H67" s="4"/>
      <c r="I67" s="4"/>
    </row>
    <row r="68" spans="1:12" x14ac:dyDescent="0.25">
      <c r="A68" s="4"/>
      <c r="B68" s="4"/>
      <c r="C68" s="4"/>
      <c r="D68" s="4"/>
      <c r="E68" s="4"/>
      <c r="F68" s="4"/>
      <c r="G68" s="4"/>
      <c r="H68" s="4"/>
      <c r="I68" s="4"/>
    </row>
    <row r="71" spans="1:12" s="4" customFormat="1" ht="7.5" customHeight="1" x14ac:dyDescent="0.25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</row>
    <row r="73" spans="1:12" x14ac:dyDescent="0.25">
      <c r="B73" s="60" t="s">
        <v>99</v>
      </c>
      <c r="C73" s="60"/>
      <c r="D73" s="60"/>
      <c r="E73" s="60"/>
      <c r="F73" s="60"/>
      <c r="G73" s="60"/>
      <c r="H73" s="60"/>
      <c r="I73" s="60"/>
      <c r="J73" s="60"/>
      <c r="K73" s="60"/>
      <c r="L73" s="60"/>
    </row>
    <row r="74" spans="1:12" x14ac:dyDescent="0.25"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</row>
    <row r="76" spans="1:12" x14ac:dyDescent="0.25">
      <c r="B76" s="15" t="s">
        <v>69</v>
      </c>
      <c r="C76" s="15" t="s">
        <v>94</v>
      </c>
    </row>
    <row r="77" spans="1:12" x14ac:dyDescent="0.25">
      <c r="B77" s="17" t="s">
        <v>67</v>
      </c>
      <c r="C77" s="22">
        <v>6</v>
      </c>
    </row>
    <row r="80" spans="1:12" x14ac:dyDescent="0.25">
      <c r="B80" s="21" t="s">
        <v>75</v>
      </c>
      <c r="C80" s="21" t="s">
        <v>76</v>
      </c>
      <c r="D80" s="21" t="s">
        <v>77</v>
      </c>
      <c r="F80" s="18"/>
    </row>
    <row r="81" spans="2:4" x14ac:dyDescent="0.25">
      <c r="B81" s="1" t="s">
        <v>78</v>
      </c>
      <c r="C81" s="19">
        <v>43586</v>
      </c>
      <c r="D81" s="20">
        <v>1760000</v>
      </c>
    </row>
    <row r="82" spans="2:4" x14ac:dyDescent="0.25">
      <c r="B82" s="1" t="s">
        <v>79</v>
      </c>
      <c r="C82" s="19">
        <v>43556</v>
      </c>
      <c r="D82" s="20">
        <v>1360000</v>
      </c>
    </row>
    <row r="83" spans="2:4" x14ac:dyDescent="0.25">
      <c r="B83" s="1" t="s">
        <v>80</v>
      </c>
      <c r="C83" s="19">
        <v>43676</v>
      </c>
      <c r="D83" s="20">
        <v>1680000</v>
      </c>
    </row>
    <row r="84" spans="2:4" x14ac:dyDescent="0.25">
      <c r="B84" s="1" t="s">
        <v>81</v>
      </c>
      <c r="C84" s="19">
        <v>43626</v>
      </c>
      <c r="D84" s="20">
        <v>1440000</v>
      </c>
    </row>
    <row r="85" spans="2:4" x14ac:dyDescent="0.25">
      <c r="B85" s="1" t="s">
        <v>82</v>
      </c>
      <c r="C85" s="19">
        <v>43666</v>
      </c>
      <c r="D85" s="20">
        <v>1600000</v>
      </c>
    </row>
    <row r="86" spans="2:4" x14ac:dyDescent="0.25">
      <c r="B86" s="1" t="s">
        <v>83</v>
      </c>
      <c r="C86" s="19">
        <v>43596</v>
      </c>
      <c r="D86" s="20">
        <v>1280000</v>
      </c>
    </row>
    <row r="87" spans="2:4" x14ac:dyDescent="0.25">
      <c r="B87" s="1" t="s">
        <v>84</v>
      </c>
      <c r="C87" s="19">
        <v>43546</v>
      </c>
      <c r="D87" s="20">
        <v>1520000</v>
      </c>
    </row>
    <row r="88" spans="2:4" x14ac:dyDescent="0.25">
      <c r="B88" s="1" t="s">
        <v>85</v>
      </c>
      <c r="C88" s="19">
        <v>43526</v>
      </c>
      <c r="D88" s="20">
        <v>1200000</v>
      </c>
    </row>
    <row r="89" spans="2:4" x14ac:dyDescent="0.25">
      <c r="B89" s="1" t="s">
        <v>86</v>
      </c>
      <c r="C89" s="19">
        <v>43566</v>
      </c>
      <c r="D89" s="20">
        <v>1120000</v>
      </c>
    </row>
    <row r="90" spans="2:4" x14ac:dyDescent="0.25">
      <c r="B90" s="1" t="s">
        <v>87</v>
      </c>
      <c r="C90" s="19">
        <v>43616</v>
      </c>
      <c r="D90" s="20">
        <v>800000</v>
      </c>
    </row>
    <row r="91" spans="2:4" x14ac:dyDescent="0.25">
      <c r="B91" s="1" t="s">
        <v>88</v>
      </c>
      <c r="C91" s="19">
        <v>43636</v>
      </c>
      <c r="D91" s="20">
        <v>1040000</v>
      </c>
    </row>
    <row r="92" spans="2:4" x14ac:dyDescent="0.25">
      <c r="B92" s="1" t="s">
        <v>89</v>
      </c>
      <c r="C92" s="19">
        <v>43536</v>
      </c>
      <c r="D92" s="20">
        <v>720000</v>
      </c>
    </row>
    <row r="93" spans="2:4" x14ac:dyDescent="0.25">
      <c r="B93" s="1" t="s">
        <v>90</v>
      </c>
      <c r="C93" s="19">
        <v>43576</v>
      </c>
      <c r="D93" s="20">
        <v>960000</v>
      </c>
    </row>
    <row r="94" spans="2:4" x14ac:dyDescent="0.25">
      <c r="B94" s="1" t="s">
        <v>91</v>
      </c>
      <c r="C94" s="19">
        <v>43646</v>
      </c>
      <c r="D94" s="20">
        <v>640000</v>
      </c>
    </row>
    <row r="95" spans="2:4" x14ac:dyDescent="0.25">
      <c r="B95" s="1" t="s">
        <v>92</v>
      </c>
      <c r="C95" s="19">
        <v>43656</v>
      </c>
      <c r="D95" s="20">
        <v>880000</v>
      </c>
    </row>
    <row r="96" spans="2:4" x14ac:dyDescent="0.25">
      <c r="B96" s="1" t="s">
        <v>93</v>
      </c>
      <c r="C96" s="19">
        <v>43606</v>
      </c>
      <c r="D96" s="20">
        <v>560000</v>
      </c>
    </row>
    <row r="97" spans="3:3" x14ac:dyDescent="0.25">
      <c r="C97" s="18"/>
    </row>
    <row r="98" spans="3:3" x14ac:dyDescent="0.25">
      <c r="C98" s="18"/>
    </row>
    <row r="99" spans="3:3" x14ac:dyDescent="0.25">
      <c r="C99" s="18"/>
    </row>
    <row r="100" spans="3:3" x14ac:dyDescent="0.25">
      <c r="C100" s="18"/>
    </row>
    <row r="101" spans="3:3" x14ac:dyDescent="0.25">
      <c r="C101" s="18"/>
    </row>
    <row r="102" spans="3:3" x14ac:dyDescent="0.25">
      <c r="C102" s="18"/>
    </row>
  </sheetData>
  <mergeCells count="4">
    <mergeCell ref="B14:I16"/>
    <mergeCell ref="B19:I24"/>
    <mergeCell ref="B43:I54"/>
    <mergeCell ref="B73:L74"/>
  </mergeCells>
  <conditionalFormatting sqref="B77">
    <cfRule type="cellIs" dxfId="5" priority="1" operator="lessThan">
      <formula>40</formula>
    </cfRule>
  </conditionalFormatting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45755-7126-4F00-9580-3AEC2168079A}">
  <dimension ref="B2:O88"/>
  <sheetViews>
    <sheetView zoomScale="120" zoomScaleNormal="120" workbookViewId="0">
      <selection activeCell="B4" sqref="B4"/>
    </sheetView>
  </sheetViews>
  <sheetFormatPr baseColWidth="10" defaultRowHeight="15" x14ac:dyDescent="0.25"/>
  <cols>
    <col min="1" max="1" width="6.140625" customWidth="1"/>
    <col min="2" max="2" width="13.42578125" bestFit="1" customWidth="1"/>
    <col min="3" max="3" width="11.85546875" customWidth="1"/>
    <col min="4" max="4" width="14.42578125" customWidth="1"/>
    <col min="5" max="5" width="19.7109375" customWidth="1"/>
    <col min="6" max="6" width="15.140625" customWidth="1"/>
  </cols>
  <sheetData>
    <row r="2" spans="2:15" ht="28.5" x14ac:dyDescent="0.45">
      <c r="B2" s="69" t="s">
        <v>55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56">
        <f>O5+K37+K64</f>
        <v>0</v>
      </c>
    </row>
    <row r="5" spans="2:15" ht="18.75" customHeight="1" x14ac:dyDescent="0.25">
      <c r="B5" s="7">
        <v>1</v>
      </c>
      <c r="C5" s="62" t="s">
        <v>97</v>
      </c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53">
        <f>B8*F8+B9*F9+B10*F10</f>
        <v>0</v>
      </c>
    </row>
    <row r="6" spans="2:15" x14ac:dyDescent="0.25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2:15" ht="18.75" x14ac:dyDescent="0.25">
      <c r="B7" s="9"/>
      <c r="C7" s="29" t="s">
        <v>68</v>
      </c>
      <c r="D7" s="29" t="s">
        <v>69</v>
      </c>
      <c r="E7" s="29" t="s">
        <v>70</v>
      </c>
      <c r="F7" s="9"/>
      <c r="G7" s="9"/>
      <c r="H7" s="9"/>
      <c r="I7" s="9"/>
      <c r="J7" s="9"/>
      <c r="K7" s="9"/>
      <c r="L7" s="9"/>
      <c r="M7" s="9"/>
    </row>
    <row r="8" spans="2:15" ht="18.75" x14ac:dyDescent="0.3">
      <c r="B8" s="50">
        <v>0.55549999999999999</v>
      </c>
      <c r="C8" s="30" t="s">
        <v>56</v>
      </c>
      <c r="D8" s="31" t="s">
        <v>67</v>
      </c>
      <c r="E8" s="30" t="s">
        <v>71</v>
      </c>
      <c r="F8" s="70"/>
      <c r="G8" s="9"/>
      <c r="H8" s="9"/>
      <c r="I8" s="9"/>
      <c r="J8" s="9"/>
      <c r="K8" s="9"/>
      <c r="L8" s="9"/>
      <c r="M8" s="9"/>
    </row>
    <row r="9" spans="2:15" ht="18.75" x14ac:dyDescent="0.3">
      <c r="B9" s="50">
        <v>0.55549999999999999</v>
      </c>
      <c r="C9" s="30" t="s">
        <v>57</v>
      </c>
      <c r="D9" s="31" t="s">
        <v>67</v>
      </c>
      <c r="E9" s="30" t="s">
        <v>72</v>
      </c>
      <c r="F9" s="49"/>
      <c r="G9" s="9"/>
      <c r="H9" s="9"/>
      <c r="I9" s="9"/>
      <c r="J9" s="9"/>
      <c r="K9" s="9"/>
      <c r="L9" s="9"/>
      <c r="M9" s="9"/>
    </row>
    <row r="10" spans="2:15" ht="18.75" x14ac:dyDescent="0.3">
      <c r="B10" s="50">
        <v>0.55549999999999999</v>
      </c>
      <c r="C10" s="30" t="s">
        <v>59</v>
      </c>
      <c r="D10" s="32">
        <v>38.71</v>
      </c>
      <c r="E10" s="30" t="s">
        <v>73</v>
      </c>
      <c r="F10" s="49"/>
      <c r="G10" s="9"/>
      <c r="I10" s="9"/>
      <c r="J10" s="9"/>
      <c r="K10" s="9"/>
      <c r="L10" s="9"/>
      <c r="M10" s="9"/>
    </row>
    <row r="11" spans="2:15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2:15" x14ac:dyDescent="0.25"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2:15" ht="18.75" x14ac:dyDescent="0.3">
      <c r="B13" s="33" t="s">
        <v>56</v>
      </c>
      <c r="C13" s="34" t="s">
        <v>57</v>
      </c>
      <c r="D13" s="34" t="s">
        <v>58</v>
      </c>
      <c r="E13" s="35" t="s">
        <v>59</v>
      </c>
      <c r="F13" s="12"/>
      <c r="G13" s="12"/>
      <c r="H13" s="12"/>
      <c r="I13" s="12"/>
      <c r="J13" s="12"/>
      <c r="K13" s="12"/>
      <c r="L13" s="12"/>
      <c r="M13" s="12"/>
    </row>
    <row r="14" spans="2:15" ht="18.75" x14ac:dyDescent="0.3">
      <c r="B14" s="36">
        <v>43564</v>
      </c>
      <c r="C14" s="31" t="s">
        <v>60</v>
      </c>
      <c r="D14" s="31" t="s">
        <v>61</v>
      </c>
      <c r="E14" s="37">
        <v>1148</v>
      </c>
      <c r="F14" s="12"/>
      <c r="G14" s="12"/>
      <c r="H14" s="12"/>
      <c r="I14" s="12"/>
      <c r="J14" s="12"/>
      <c r="K14" s="12"/>
      <c r="L14" s="12"/>
      <c r="M14" s="12"/>
    </row>
    <row r="15" spans="2:15" ht="18.75" x14ac:dyDescent="0.3">
      <c r="B15" s="36">
        <v>43611</v>
      </c>
      <c r="C15" s="31" t="s">
        <v>62</v>
      </c>
      <c r="D15" s="31" t="s">
        <v>61</v>
      </c>
      <c r="E15" s="37">
        <v>1530</v>
      </c>
      <c r="F15" s="12"/>
      <c r="G15" s="12"/>
      <c r="H15" s="12"/>
      <c r="I15" s="12"/>
      <c r="J15" s="12"/>
      <c r="K15" s="12"/>
      <c r="L15" s="12"/>
      <c r="M15" s="12"/>
    </row>
    <row r="16" spans="2:15" ht="18.75" x14ac:dyDescent="0.3">
      <c r="B16" s="36">
        <v>43806</v>
      </c>
      <c r="C16" s="31" t="s">
        <v>62</v>
      </c>
      <c r="D16" s="31" t="s">
        <v>61</v>
      </c>
      <c r="E16" s="37">
        <v>1423.5</v>
      </c>
      <c r="F16" s="12"/>
      <c r="G16" s="12"/>
      <c r="H16" s="12"/>
      <c r="I16" s="12"/>
      <c r="J16" s="12"/>
      <c r="K16" s="12"/>
      <c r="M16" s="12"/>
    </row>
    <row r="17" spans="2:13" ht="18.75" x14ac:dyDescent="0.3">
      <c r="B17" s="36">
        <v>43774</v>
      </c>
      <c r="C17" s="31" t="s">
        <v>60</v>
      </c>
      <c r="D17" s="31" t="s">
        <v>63</v>
      </c>
      <c r="E17" s="37">
        <v>192.1</v>
      </c>
      <c r="F17" s="12"/>
      <c r="G17" s="12"/>
      <c r="H17" s="12"/>
      <c r="I17" s="12"/>
      <c r="J17" s="12"/>
      <c r="K17" s="12"/>
      <c r="M17" s="12"/>
    </row>
    <row r="18" spans="2:13" ht="18.75" x14ac:dyDescent="0.3">
      <c r="B18" s="36">
        <v>43658</v>
      </c>
      <c r="C18" s="31" t="s">
        <v>60</v>
      </c>
      <c r="D18" s="31" t="s">
        <v>63</v>
      </c>
      <c r="E18" s="37">
        <v>351</v>
      </c>
      <c r="F18" s="12"/>
      <c r="G18" s="12"/>
      <c r="H18" s="12"/>
      <c r="I18" s="12"/>
      <c r="J18" s="12"/>
      <c r="K18" s="12"/>
      <c r="M18" s="12"/>
    </row>
    <row r="19" spans="2:13" ht="18.75" x14ac:dyDescent="0.3">
      <c r="B19" s="36">
        <v>43618</v>
      </c>
      <c r="C19" s="31" t="s">
        <v>64</v>
      </c>
      <c r="D19" s="31" t="s">
        <v>63</v>
      </c>
      <c r="E19" s="37">
        <v>560.4</v>
      </c>
      <c r="F19" s="12"/>
      <c r="G19" s="12"/>
      <c r="H19" s="12"/>
      <c r="I19" s="12"/>
      <c r="J19" s="12"/>
      <c r="K19" s="12"/>
      <c r="L19" s="12"/>
      <c r="M19" s="12"/>
    </row>
    <row r="20" spans="2:13" ht="18.75" x14ac:dyDescent="0.3">
      <c r="B20" s="36">
        <v>43676</v>
      </c>
      <c r="C20" s="31" t="s">
        <v>60</v>
      </c>
      <c r="D20" s="31" t="s">
        <v>65</v>
      </c>
      <c r="E20" s="37">
        <v>470</v>
      </c>
      <c r="F20" s="12"/>
      <c r="G20" s="12"/>
      <c r="H20" s="12"/>
      <c r="I20" s="12"/>
      <c r="J20" s="12"/>
      <c r="K20" s="12"/>
      <c r="L20" s="12"/>
      <c r="M20" s="12"/>
    </row>
    <row r="21" spans="2:13" ht="18.75" x14ac:dyDescent="0.3">
      <c r="B21" s="36">
        <v>43672</v>
      </c>
      <c r="C21" s="31" t="s">
        <v>60</v>
      </c>
      <c r="D21" s="31" t="s">
        <v>65</v>
      </c>
      <c r="E21" s="37">
        <v>17.399999999999999</v>
      </c>
      <c r="F21" s="12"/>
      <c r="G21" s="12"/>
      <c r="H21" s="12"/>
      <c r="I21" s="12"/>
      <c r="J21" s="12"/>
      <c r="K21" s="12"/>
      <c r="L21" s="12"/>
      <c r="M21" s="12"/>
    </row>
    <row r="22" spans="2:13" ht="18.75" x14ac:dyDescent="0.3">
      <c r="B22" s="36">
        <v>43609</v>
      </c>
      <c r="C22" s="31" t="s">
        <v>64</v>
      </c>
      <c r="D22" s="31" t="s">
        <v>65</v>
      </c>
      <c r="E22" s="37">
        <v>1405</v>
      </c>
      <c r="F22" s="12"/>
      <c r="G22" s="12"/>
      <c r="H22" s="12"/>
      <c r="I22" s="12"/>
      <c r="J22" s="12"/>
      <c r="K22" s="12"/>
      <c r="L22" s="12"/>
      <c r="M22" s="12"/>
    </row>
    <row r="23" spans="2:13" ht="18.75" x14ac:dyDescent="0.3">
      <c r="B23" s="36">
        <v>43768</v>
      </c>
      <c r="C23" s="31" t="s">
        <v>64</v>
      </c>
      <c r="D23" s="31" t="s">
        <v>65</v>
      </c>
      <c r="E23" s="37">
        <v>470</v>
      </c>
      <c r="F23" s="12"/>
      <c r="G23" s="12"/>
      <c r="H23" s="12"/>
      <c r="I23" s="12"/>
      <c r="J23" s="12"/>
      <c r="K23" s="12"/>
      <c r="L23" s="12"/>
      <c r="M23" s="12"/>
    </row>
    <row r="24" spans="2:13" ht="18.75" x14ac:dyDescent="0.3">
      <c r="B24" s="36">
        <v>43703</v>
      </c>
      <c r="C24" s="31" t="s">
        <v>64</v>
      </c>
      <c r="D24" s="31" t="s">
        <v>65</v>
      </c>
      <c r="E24" s="37">
        <v>17.399999999999999</v>
      </c>
      <c r="F24" s="12"/>
      <c r="G24" s="12"/>
      <c r="H24" s="12"/>
      <c r="I24" s="12"/>
      <c r="J24" s="12"/>
      <c r="K24" s="12"/>
      <c r="L24" s="12"/>
      <c r="M24" s="12"/>
    </row>
    <row r="25" spans="2:13" ht="18.75" x14ac:dyDescent="0.3">
      <c r="B25" s="36">
        <v>43653</v>
      </c>
      <c r="C25" s="31" t="s">
        <v>64</v>
      </c>
      <c r="D25" s="31" t="s">
        <v>65</v>
      </c>
      <c r="E25" s="37">
        <v>747</v>
      </c>
      <c r="F25" s="12"/>
      <c r="G25" s="12"/>
      <c r="H25" s="12"/>
      <c r="I25" s="12"/>
      <c r="J25" s="12"/>
      <c r="K25" s="12"/>
      <c r="L25" s="12"/>
      <c r="M25" s="12"/>
    </row>
    <row r="26" spans="2:13" ht="18.75" x14ac:dyDescent="0.3">
      <c r="B26" s="36">
        <v>43642</v>
      </c>
      <c r="C26" s="31" t="s">
        <v>62</v>
      </c>
      <c r="D26" s="31" t="s">
        <v>65</v>
      </c>
      <c r="E26" s="37">
        <v>17.399999999999999</v>
      </c>
      <c r="F26" s="12"/>
      <c r="G26" s="12"/>
      <c r="H26" s="12"/>
      <c r="I26" s="12"/>
      <c r="J26" s="12"/>
      <c r="K26" s="12"/>
      <c r="L26" s="12"/>
      <c r="M26" s="12"/>
    </row>
    <row r="27" spans="2:13" ht="18.75" x14ac:dyDescent="0.3">
      <c r="B27" s="36">
        <v>43653</v>
      </c>
      <c r="C27" s="31" t="s">
        <v>62</v>
      </c>
      <c r="D27" s="31" t="s">
        <v>65</v>
      </c>
      <c r="E27" s="37">
        <v>747</v>
      </c>
      <c r="F27" s="12"/>
      <c r="G27" s="12"/>
      <c r="H27" s="12"/>
      <c r="I27" s="12"/>
      <c r="J27" s="12"/>
      <c r="K27" s="12"/>
      <c r="L27" s="12"/>
      <c r="M27" s="12"/>
    </row>
    <row r="28" spans="2:13" ht="18.75" x14ac:dyDescent="0.3">
      <c r="B28" s="36">
        <v>43573</v>
      </c>
      <c r="C28" s="31" t="s">
        <v>60</v>
      </c>
      <c r="D28" s="31" t="s">
        <v>66</v>
      </c>
      <c r="E28" s="37">
        <v>3194.2</v>
      </c>
      <c r="F28" s="12"/>
      <c r="G28" s="12"/>
      <c r="H28" s="12"/>
      <c r="I28" s="12"/>
      <c r="J28" s="12"/>
      <c r="K28" s="12"/>
      <c r="L28" s="12"/>
      <c r="M28" s="12"/>
    </row>
    <row r="29" spans="2:13" ht="18.75" x14ac:dyDescent="0.3">
      <c r="B29" s="36">
        <v>43568</v>
      </c>
      <c r="C29" s="31" t="s">
        <v>60</v>
      </c>
      <c r="D29" s="31" t="s">
        <v>66</v>
      </c>
      <c r="E29" s="37">
        <v>438.43</v>
      </c>
      <c r="F29" s="12"/>
      <c r="G29" s="12"/>
      <c r="H29" s="12"/>
      <c r="I29" s="12"/>
      <c r="J29" s="12"/>
      <c r="K29" s="12"/>
      <c r="L29" s="12"/>
      <c r="M29" s="12"/>
    </row>
    <row r="30" spans="2:13" ht="18.75" x14ac:dyDescent="0.3">
      <c r="B30" s="36">
        <v>43603</v>
      </c>
      <c r="C30" s="31" t="s">
        <v>62</v>
      </c>
      <c r="D30" s="31" t="s">
        <v>66</v>
      </c>
      <c r="E30" s="37">
        <v>3194.2</v>
      </c>
      <c r="F30" s="12"/>
      <c r="G30" s="12"/>
      <c r="H30" s="12"/>
      <c r="I30" s="12"/>
      <c r="J30" s="12"/>
      <c r="K30" s="12"/>
      <c r="L30" s="12"/>
      <c r="M30" s="12"/>
    </row>
    <row r="31" spans="2:13" ht="18.75" x14ac:dyDescent="0.3">
      <c r="B31" s="36">
        <v>43537</v>
      </c>
      <c r="C31" s="31" t="s">
        <v>62</v>
      </c>
      <c r="D31" s="31" t="s">
        <v>66</v>
      </c>
      <c r="E31" s="37">
        <v>438.43</v>
      </c>
      <c r="F31" s="12"/>
      <c r="G31" s="12"/>
      <c r="H31" s="12"/>
      <c r="I31" s="12"/>
      <c r="J31" s="12"/>
      <c r="K31" s="12"/>
      <c r="L31" s="12"/>
      <c r="M31" s="12"/>
    </row>
    <row r="32" spans="2:13" x14ac:dyDescent="0.25">
      <c r="B32" s="14"/>
      <c r="C32" s="12"/>
      <c r="D32" s="12"/>
      <c r="E32" s="13"/>
      <c r="F32" s="12"/>
      <c r="G32" s="12"/>
      <c r="H32" s="12"/>
      <c r="I32" s="12"/>
      <c r="J32" s="12"/>
      <c r="K32" s="12"/>
      <c r="L32" s="12"/>
      <c r="M32" s="12"/>
    </row>
    <row r="33" spans="2:13" x14ac:dyDescent="0.25"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</row>
    <row r="34" spans="2:13" x14ac:dyDescent="0.25"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</row>
    <row r="35" spans="2:13" x14ac:dyDescent="0.25"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</row>
    <row r="36" spans="2:13" x14ac:dyDescent="0.25"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2:13" ht="18.75" x14ac:dyDescent="0.25">
      <c r="B37" s="7">
        <v>2</v>
      </c>
      <c r="C37" s="61" t="s">
        <v>100</v>
      </c>
      <c r="D37" s="61"/>
      <c r="E37" s="61"/>
      <c r="F37" s="61"/>
      <c r="G37" s="61"/>
      <c r="H37" s="61"/>
      <c r="I37" s="61"/>
      <c r="J37" s="61"/>
      <c r="K37" s="54">
        <f>B39*F39+B40*F40+B41*F41</f>
        <v>0</v>
      </c>
      <c r="L37" s="48"/>
    </row>
    <row r="39" spans="2:13" ht="18.75" x14ac:dyDescent="0.3">
      <c r="B39" s="52">
        <v>0.55549999999999999</v>
      </c>
      <c r="C39" s="63" t="s">
        <v>23</v>
      </c>
      <c r="D39" s="64"/>
      <c r="E39" s="39" t="s">
        <v>24</v>
      </c>
      <c r="F39" s="51"/>
      <c r="G39" s="16" t="s">
        <v>25</v>
      </c>
    </row>
    <row r="40" spans="2:13" ht="18.75" x14ac:dyDescent="0.3">
      <c r="B40" s="52">
        <v>0.55549999999999999</v>
      </c>
      <c r="C40" s="65" t="s">
        <v>26</v>
      </c>
      <c r="D40" s="66"/>
      <c r="E40" s="40" t="s">
        <v>27</v>
      </c>
      <c r="F40" s="51"/>
    </row>
    <row r="41" spans="2:13" ht="18.75" x14ac:dyDescent="0.3">
      <c r="B41" s="52">
        <v>0.55549999999999999</v>
      </c>
      <c r="C41" s="67" t="s">
        <v>28</v>
      </c>
      <c r="D41" s="68"/>
      <c r="E41" s="39" t="s">
        <v>29</v>
      </c>
      <c r="F41" s="51"/>
    </row>
    <row r="45" spans="2:13" ht="15.75" x14ac:dyDescent="0.25">
      <c r="B45" s="41"/>
      <c r="C45" s="42" t="s">
        <v>30</v>
      </c>
      <c r="D45" s="42" t="s">
        <v>31</v>
      </c>
      <c r="E45" s="42" t="s">
        <v>32</v>
      </c>
      <c r="F45" s="42" t="s">
        <v>33</v>
      </c>
      <c r="G45" s="42" t="s">
        <v>34</v>
      </c>
      <c r="H45" s="42" t="s">
        <v>35</v>
      </c>
      <c r="I45" s="42" t="s">
        <v>36</v>
      </c>
      <c r="J45" s="42" t="s">
        <v>37</v>
      </c>
      <c r="K45" s="42" t="s">
        <v>38</v>
      </c>
      <c r="L45" s="42" t="s">
        <v>39</v>
      </c>
    </row>
    <row r="46" spans="2:13" ht="15.75" x14ac:dyDescent="0.25">
      <c r="B46" s="43" t="s">
        <v>40</v>
      </c>
      <c r="C46" s="38">
        <v>1</v>
      </c>
      <c r="D46" s="38">
        <v>5</v>
      </c>
      <c r="E46" s="38">
        <v>4</v>
      </c>
      <c r="F46" s="38">
        <v>3</v>
      </c>
      <c r="G46" s="38">
        <v>10</v>
      </c>
      <c r="H46" s="38">
        <v>1</v>
      </c>
      <c r="I46" s="38">
        <v>3</v>
      </c>
      <c r="J46" s="38">
        <v>1</v>
      </c>
      <c r="K46" s="38">
        <v>3</v>
      </c>
      <c r="L46" s="38">
        <v>5</v>
      </c>
    </row>
    <row r="47" spans="2:13" ht="15.75" x14ac:dyDescent="0.25">
      <c r="B47" s="43" t="s">
        <v>41</v>
      </c>
      <c r="C47" s="38">
        <v>3</v>
      </c>
      <c r="D47" s="38">
        <v>7</v>
      </c>
      <c r="E47" s="38">
        <v>5</v>
      </c>
      <c r="F47" s="38">
        <v>1</v>
      </c>
      <c r="G47" s="38">
        <v>2</v>
      </c>
      <c r="H47" s="38">
        <v>2</v>
      </c>
      <c r="I47" s="38">
        <v>9</v>
      </c>
      <c r="J47" s="38">
        <v>1</v>
      </c>
      <c r="K47" s="38">
        <v>5</v>
      </c>
      <c r="L47" s="38">
        <v>1</v>
      </c>
    </row>
    <row r="48" spans="2:13" ht="15.75" x14ac:dyDescent="0.25">
      <c r="B48" s="43" t="s">
        <v>42</v>
      </c>
      <c r="C48" s="38">
        <v>2</v>
      </c>
      <c r="D48" s="38">
        <v>1</v>
      </c>
      <c r="E48" s="38">
        <v>7</v>
      </c>
      <c r="F48" s="38">
        <v>5</v>
      </c>
      <c r="G48" s="38">
        <v>4</v>
      </c>
      <c r="H48" s="38">
        <v>1</v>
      </c>
      <c r="I48" s="38">
        <v>2</v>
      </c>
      <c r="J48" s="38">
        <v>9</v>
      </c>
      <c r="K48" s="38">
        <v>4</v>
      </c>
      <c r="L48" s="38">
        <v>1</v>
      </c>
    </row>
    <row r="49" spans="2:12" ht="15.75" x14ac:dyDescent="0.25">
      <c r="B49" s="43" t="s">
        <v>43</v>
      </c>
      <c r="C49" s="38">
        <v>2</v>
      </c>
      <c r="D49" s="38">
        <v>2</v>
      </c>
      <c r="E49" s="38">
        <v>2</v>
      </c>
      <c r="F49" s="38">
        <v>2</v>
      </c>
      <c r="G49" s="38">
        <v>2</v>
      </c>
      <c r="H49" s="38">
        <v>9</v>
      </c>
      <c r="I49" s="38">
        <v>4</v>
      </c>
      <c r="J49" s="38">
        <v>5</v>
      </c>
      <c r="K49" s="38">
        <v>2</v>
      </c>
      <c r="L49" s="38">
        <v>6</v>
      </c>
    </row>
    <row r="50" spans="2:12" ht="15.75" x14ac:dyDescent="0.25">
      <c r="B50" s="43" t="s">
        <v>44</v>
      </c>
      <c r="C50" s="38">
        <v>9</v>
      </c>
      <c r="D50" s="38">
        <v>1</v>
      </c>
      <c r="E50" s="38">
        <v>3</v>
      </c>
      <c r="F50" s="38">
        <v>1</v>
      </c>
      <c r="G50" s="38">
        <v>1</v>
      </c>
      <c r="H50" s="38">
        <v>2</v>
      </c>
      <c r="I50" s="38">
        <v>5</v>
      </c>
      <c r="J50" s="38">
        <v>2</v>
      </c>
      <c r="K50" s="38">
        <v>9</v>
      </c>
      <c r="L50" s="38">
        <v>10</v>
      </c>
    </row>
    <row r="51" spans="2:12" ht="15.75" x14ac:dyDescent="0.25">
      <c r="B51" s="43" t="s">
        <v>45</v>
      </c>
      <c r="C51" s="38">
        <v>6</v>
      </c>
      <c r="D51" s="38">
        <v>10</v>
      </c>
      <c r="E51" s="38">
        <v>2</v>
      </c>
      <c r="F51" s="38">
        <v>3</v>
      </c>
      <c r="G51" s="38">
        <v>5</v>
      </c>
      <c r="H51" s="38">
        <v>9</v>
      </c>
      <c r="I51" s="38">
        <v>10</v>
      </c>
      <c r="J51" s="38">
        <v>2</v>
      </c>
      <c r="K51" s="38">
        <v>1</v>
      </c>
      <c r="L51" s="38">
        <v>2</v>
      </c>
    </row>
    <row r="52" spans="2:12" ht="15.75" x14ac:dyDescent="0.25">
      <c r="B52" s="43" t="s">
        <v>46</v>
      </c>
      <c r="C52" s="38">
        <v>4</v>
      </c>
      <c r="D52" s="38">
        <v>9</v>
      </c>
      <c r="E52" s="38">
        <v>9</v>
      </c>
      <c r="F52" s="38">
        <v>10</v>
      </c>
      <c r="G52" s="38">
        <v>3</v>
      </c>
      <c r="H52" s="38">
        <v>5</v>
      </c>
      <c r="I52" s="38">
        <v>2</v>
      </c>
      <c r="J52" s="38">
        <v>3</v>
      </c>
      <c r="K52" s="38">
        <v>10</v>
      </c>
      <c r="L52" s="38">
        <v>9</v>
      </c>
    </row>
    <row r="53" spans="2:12" ht="15.75" x14ac:dyDescent="0.25">
      <c r="B53" s="43" t="s">
        <v>47</v>
      </c>
      <c r="C53" s="38">
        <v>10</v>
      </c>
      <c r="D53" s="38">
        <v>6</v>
      </c>
      <c r="E53" s="38">
        <v>1</v>
      </c>
      <c r="F53" s="38">
        <v>9</v>
      </c>
      <c r="G53" s="38">
        <v>9</v>
      </c>
      <c r="H53" s="38">
        <v>1</v>
      </c>
      <c r="I53" s="38">
        <v>1</v>
      </c>
      <c r="J53" s="38">
        <v>2</v>
      </c>
      <c r="K53" s="38">
        <v>6</v>
      </c>
      <c r="L53" s="38">
        <v>2</v>
      </c>
    </row>
    <row r="54" spans="2:12" ht="15.75" x14ac:dyDescent="0.25">
      <c r="B54" s="43" t="s">
        <v>48</v>
      </c>
      <c r="C54" s="38">
        <v>2</v>
      </c>
      <c r="D54" s="38">
        <v>2</v>
      </c>
      <c r="E54" s="38">
        <v>6</v>
      </c>
      <c r="F54" s="38">
        <v>2</v>
      </c>
      <c r="G54" s="38">
        <v>2</v>
      </c>
      <c r="H54" s="38">
        <v>2</v>
      </c>
      <c r="I54" s="38">
        <v>2</v>
      </c>
      <c r="J54" s="38">
        <v>1</v>
      </c>
      <c r="K54" s="38">
        <v>2</v>
      </c>
      <c r="L54" s="38">
        <v>8</v>
      </c>
    </row>
    <row r="55" spans="2:12" ht="15.75" x14ac:dyDescent="0.25">
      <c r="B55" s="43" t="s">
        <v>49</v>
      </c>
      <c r="C55" s="38">
        <v>2</v>
      </c>
      <c r="D55" s="38">
        <v>4</v>
      </c>
      <c r="E55" s="38">
        <v>2</v>
      </c>
      <c r="F55" s="38">
        <v>7</v>
      </c>
      <c r="G55" s="38">
        <v>9</v>
      </c>
      <c r="H55" s="38">
        <v>3</v>
      </c>
      <c r="I55" s="38">
        <v>4</v>
      </c>
      <c r="J55" s="38">
        <v>6</v>
      </c>
      <c r="K55" s="38">
        <v>8</v>
      </c>
      <c r="L55" s="38">
        <v>2</v>
      </c>
    </row>
    <row r="56" spans="2:12" ht="15.75" x14ac:dyDescent="0.25">
      <c r="B56" s="43" t="s">
        <v>50</v>
      </c>
      <c r="C56" s="38">
        <v>5</v>
      </c>
      <c r="D56" s="38">
        <v>6</v>
      </c>
      <c r="E56" s="38">
        <v>4</v>
      </c>
      <c r="F56" s="38">
        <v>2</v>
      </c>
      <c r="G56" s="38">
        <v>9</v>
      </c>
      <c r="H56" s="38">
        <v>3</v>
      </c>
      <c r="I56" s="38">
        <v>4</v>
      </c>
      <c r="J56" s="38">
        <v>4</v>
      </c>
      <c r="K56" s="38">
        <v>8</v>
      </c>
      <c r="L56" s="38">
        <v>3</v>
      </c>
    </row>
    <row r="57" spans="2:12" ht="15.75" x14ac:dyDescent="0.25">
      <c r="B57" s="43" t="s">
        <v>51</v>
      </c>
      <c r="C57" s="38">
        <v>8</v>
      </c>
      <c r="D57" s="38">
        <v>2</v>
      </c>
      <c r="E57" s="38">
        <v>7</v>
      </c>
      <c r="F57" s="38">
        <v>6</v>
      </c>
      <c r="G57" s="38">
        <v>3</v>
      </c>
      <c r="H57" s="38">
        <v>8</v>
      </c>
      <c r="I57" s="38">
        <v>2</v>
      </c>
      <c r="J57" s="38">
        <v>5</v>
      </c>
      <c r="K57" s="38">
        <v>6</v>
      </c>
      <c r="L57" s="38">
        <v>1</v>
      </c>
    </row>
    <row r="58" spans="2:12" ht="15.75" x14ac:dyDescent="0.25">
      <c r="B58" s="43" t="s">
        <v>52</v>
      </c>
      <c r="C58" s="38">
        <v>2</v>
      </c>
      <c r="D58" s="38">
        <v>1</v>
      </c>
      <c r="E58" s="38">
        <v>2</v>
      </c>
      <c r="F58" s="38">
        <v>1</v>
      </c>
      <c r="G58" s="38">
        <v>7</v>
      </c>
      <c r="H58" s="38">
        <v>4</v>
      </c>
      <c r="I58" s="38">
        <v>6</v>
      </c>
      <c r="J58" s="38">
        <v>7</v>
      </c>
      <c r="K58" s="38">
        <v>5</v>
      </c>
      <c r="L58" s="38">
        <v>6</v>
      </c>
    </row>
    <row r="59" spans="2:12" ht="15.75" x14ac:dyDescent="0.25">
      <c r="B59" s="43" t="s">
        <v>53</v>
      </c>
      <c r="C59" s="38">
        <v>1</v>
      </c>
      <c r="D59" s="38">
        <v>2</v>
      </c>
      <c r="E59" s="38">
        <v>1</v>
      </c>
      <c r="F59" s="38">
        <v>4</v>
      </c>
      <c r="G59" s="38">
        <v>6</v>
      </c>
      <c r="H59" s="38">
        <v>2</v>
      </c>
      <c r="I59" s="38">
        <v>8</v>
      </c>
      <c r="J59" s="38">
        <v>8</v>
      </c>
      <c r="K59" s="38">
        <v>2</v>
      </c>
      <c r="L59" s="38">
        <v>2</v>
      </c>
    </row>
    <row r="60" spans="2:12" ht="15.75" x14ac:dyDescent="0.25">
      <c r="B60" s="43" t="s">
        <v>54</v>
      </c>
      <c r="C60" s="38">
        <v>3</v>
      </c>
      <c r="D60" s="38">
        <v>4</v>
      </c>
      <c r="E60" s="38">
        <v>3</v>
      </c>
      <c r="F60" s="38">
        <v>8</v>
      </c>
      <c r="G60" s="38">
        <v>1</v>
      </c>
      <c r="H60" s="38">
        <v>3</v>
      </c>
      <c r="I60" s="38">
        <v>1</v>
      </c>
      <c r="J60" s="38">
        <v>3</v>
      </c>
      <c r="K60" s="38">
        <v>1</v>
      </c>
      <c r="L60" s="38">
        <v>7</v>
      </c>
    </row>
    <row r="64" spans="2:12" ht="18.75" x14ac:dyDescent="0.25">
      <c r="B64" s="10">
        <v>3</v>
      </c>
      <c r="C64" s="61" t="s">
        <v>98</v>
      </c>
      <c r="D64" s="61"/>
      <c r="E64" s="61"/>
      <c r="F64" s="61"/>
      <c r="G64" s="61"/>
      <c r="H64" s="61"/>
      <c r="I64" s="61"/>
      <c r="J64" s="61"/>
      <c r="K64" s="53">
        <f>B67*F67</f>
        <v>0</v>
      </c>
      <c r="L64" s="47"/>
    </row>
    <row r="66" spans="2:6" ht="18.75" x14ac:dyDescent="0.3">
      <c r="B66" s="44"/>
      <c r="D66" s="29" t="s">
        <v>69</v>
      </c>
      <c r="E66" s="29" t="s">
        <v>70</v>
      </c>
    </row>
    <row r="67" spans="2:6" ht="18.75" x14ac:dyDescent="0.3">
      <c r="B67" s="55">
        <v>1.6659999999999999</v>
      </c>
      <c r="D67" s="46">
        <v>800</v>
      </c>
      <c r="E67" s="45" t="s">
        <v>74</v>
      </c>
      <c r="F67" s="51"/>
    </row>
    <row r="68" spans="2:6" ht="18.75" x14ac:dyDescent="0.3">
      <c r="B68" s="44"/>
      <c r="C68" s="44"/>
      <c r="D68" s="44"/>
      <c r="E68" s="44"/>
    </row>
    <row r="69" spans="2:6" ht="18.75" x14ac:dyDescent="0.3">
      <c r="B69" s="33" t="s">
        <v>56</v>
      </c>
      <c r="C69" s="34" t="s">
        <v>57</v>
      </c>
      <c r="D69" s="34" t="s">
        <v>58</v>
      </c>
      <c r="E69" s="35" t="s">
        <v>59</v>
      </c>
    </row>
    <row r="70" spans="2:6" ht="18.75" x14ac:dyDescent="0.3">
      <c r="B70" s="36">
        <v>43564</v>
      </c>
      <c r="C70" s="31" t="s">
        <v>60</v>
      </c>
      <c r="D70" s="31" t="s">
        <v>61</v>
      </c>
      <c r="E70" s="37">
        <v>1148</v>
      </c>
    </row>
    <row r="71" spans="2:6" ht="18.75" x14ac:dyDescent="0.3">
      <c r="B71" s="36">
        <v>43611</v>
      </c>
      <c r="C71" s="31" t="s">
        <v>62</v>
      </c>
      <c r="D71" s="31" t="s">
        <v>61</v>
      </c>
      <c r="E71" s="37">
        <v>1530</v>
      </c>
    </row>
    <row r="72" spans="2:6" ht="18.75" x14ac:dyDescent="0.3">
      <c r="B72" s="36">
        <v>43806</v>
      </c>
      <c r="C72" s="31" t="s">
        <v>62</v>
      </c>
      <c r="D72" s="31" t="s">
        <v>61</v>
      </c>
      <c r="E72" s="37">
        <v>1423.5</v>
      </c>
    </row>
    <row r="73" spans="2:6" ht="18.75" x14ac:dyDescent="0.3">
      <c r="B73" s="36">
        <v>43774</v>
      </c>
      <c r="C73" s="31" t="s">
        <v>60</v>
      </c>
      <c r="D73" s="31" t="s">
        <v>63</v>
      </c>
      <c r="E73" s="37">
        <v>192.1</v>
      </c>
    </row>
    <row r="74" spans="2:6" ht="18.75" x14ac:dyDescent="0.3">
      <c r="B74" s="36">
        <v>43658</v>
      </c>
      <c r="C74" s="31" t="s">
        <v>60</v>
      </c>
      <c r="D74" s="31" t="s">
        <v>63</v>
      </c>
      <c r="E74" s="37">
        <v>351</v>
      </c>
    </row>
    <row r="75" spans="2:6" ht="18.75" x14ac:dyDescent="0.3">
      <c r="B75" s="36">
        <v>43618</v>
      </c>
      <c r="C75" s="31" t="s">
        <v>64</v>
      </c>
      <c r="D75" s="31" t="s">
        <v>63</v>
      </c>
      <c r="E75" s="37">
        <v>560.4</v>
      </c>
    </row>
    <row r="76" spans="2:6" ht="18.75" x14ac:dyDescent="0.3">
      <c r="B76" s="36">
        <v>43707</v>
      </c>
      <c r="C76" s="31" t="s">
        <v>60</v>
      </c>
      <c r="D76" s="31" t="s">
        <v>65</v>
      </c>
      <c r="E76" s="37">
        <v>470</v>
      </c>
    </row>
    <row r="77" spans="2:6" ht="18.75" x14ac:dyDescent="0.3">
      <c r="B77" s="36">
        <v>43672</v>
      </c>
      <c r="C77" s="31" t="s">
        <v>60</v>
      </c>
      <c r="D77" s="31" t="s">
        <v>65</v>
      </c>
      <c r="E77" s="37">
        <v>17.399999999999999</v>
      </c>
    </row>
    <row r="78" spans="2:6" ht="18.75" x14ac:dyDescent="0.3">
      <c r="B78" s="36">
        <v>43732</v>
      </c>
      <c r="C78" s="31" t="s">
        <v>64</v>
      </c>
      <c r="D78" s="31" t="s">
        <v>65</v>
      </c>
      <c r="E78" s="37">
        <v>1405</v>
      </c>
    </row>
    <row r="79" spans="2:6" ht="18.75" x14ac:dyDescent="0.3">
      <c r="B79" s="36">
        <v>43768</v>
      </c>
      <c r="C79" s="31" t="s">
        <v>64</v>
      </c>
      <c r="D79" s="31" t="s">
        <v>65</v>
      </c>
      <c r="E79" s="37">
        <v>470</v>
      </c>
    </row>
    <row r="80" spans="2:6" ht="18.75" x14ac:dyDescent="0.3">
      <c r="B80" s="36">
        <v>43703</v>
      </c>
      <c r="C80" s="31" t="s">
        <v>64</v>
      </c>
      <c r="D80" s="31" t="s">
        <v>65</v>
      </c>
      <c r="E80" s="37">
        <v>17.399999999999999</v>
      </c>
    </row>
    <row r="81" spans="2:5" ht="18.75" x14ac:dyDescent="0.3">
      <c r="B81" s="36">
        <v>43653</v>
      </c>
      <c r="C81" s="31" t="s">
        <v>64</v>
      </c>
      <c r="D81" s="31" t="s">
        <v>65</v>
      </c>
      <c r="E81" s="37">
        <v>747</v>
      </c>
    </row>
    <row r="82" spans="2:5" ht="18.75" x14ac:dyDescent="0.3">
      <c r="B82" s="36">
        <v>43642</v>
      </c>
      <c r="C82" s="31" t="s">
        <v>62</v>
      </c>
      <c r="D82" s="31" t="s">
        <v>65</v>
      </c>
      <c r="E82" s="37">
        <v>17.399999999999999</v>
      </c>
    </row>
    <row r="83" spans="2:5" ht="18.75" x14ac:dyDescent="0.3">
      <c r="B83" s="36">
        <v>43653</v>
      </c>
      <c r="C83" s="31" t="s">
        <v>62</v>
      </c>
      <c r="D83" s="31" t="s">
        <v>65</v>
      </c>
      <c r="E83" s="37">
        <v>747</v>
      </c>
    </row>
    <row r="84" spans="2:5" ht="18.75" x14ac:dyDescent="0.3">
      <c r="B84" s="36">
        <v>43573</v>
      </c>
      <c r="C84" s="31" t="s">
        <v>60</v>
      </c>
      <c r="D84" s="31" t="s">
        <v>66</v>
      </c>
      <c r="E84" s="37">
        <v>3194.2</v>
      </c>
    </row>
    <row r="85" spans="2:5" ht="18.75" x14ac:dyDescent="0.3">
      <c r="B85" s="36">
        <v>43568</v>
      </c>
      <c r="C85" s="31" t="s">
        <v>60</v>
      </c>
      <c r="D85" s="31" t="s">
        <v>66</v>
      </c>
      <c r="E85" s="37">
        <v>438.43</v>
      </c>
    </row>
    <row r="86" spans="2:5" ht="18.75" x14ac:dyDescent="0.3">
      <c r="B86" s="36">
        <v>43817</v>
      </c>
      <c r="C86" s="31" t="s">
        <v>62</v>
      </c>
      <c r="D86" s="31" t="s">
        <v>66</v>
      </c>
      <c r="E86" s="37">
        <v>3194.2</v>
      </c>
    </row>
    <row r="87" spans="2:5" ht="18.75" x14ac:dyDescent="0.3">
      <c r="B87" s="36">
        <v>43537</v>
      </c>
      <c r="C87" s="31" t="s">
        <v>62</v>
      </c>
      <c r="D87" s="31" t="s">
        <v>66</v>
      </c>
      <c r="E87" s="37">
        <v>438.43</v>
      </c>
    </row>
    <row r="88" spans="2:5" ht="18.75" x14ac:dyDescent="0.3">
      <c r="B88" s="44"/>
      <c r="C88" s="44"/>
      <c r="D88" s="44"/>
      <c r="E88" s="44"/>
    </row>
  </sheetData>
  <dataConsolidate/>
  <mergeCells count="7">
    <mergeCell ref="B2:M2"/>
    <mergeCell ref="C64:J64"/>
    <mergeCell ref="C37:J37"/>
    <mergeCell ref="C5:N5"/>
    <mergeCell ref="C39:D39"/>
    <mergeCell ref="C40:D40"/>
    <mergeCell ref="C41:D41"/>
  </mergeCells>
  <conditionalFormatting sqref="D8">
    <cfRule type="containsText" dxfId="4" priority="7" operator="containsText" text="AaBbCcYyZz">
      <formula>NOT(ISERROR(SEARCH("AaBbCcYyZz",D8)))</formula>
    </cfRule>
  </conditionalFormatting>
  <conditionalFormatting sqref="D9">
    <cfRule type="cellIs" dxfId="3" priority="6" operator="equal">
      <formula>$D$9</formula>
    </cfRule>
  </conditionalFormatting>
  <conditionalFormatting sqref="D10">
    <cfRule type="cellIs" dxfId="2" priority="5" operator="lessThan">
      <formula>40</formula>
    </cfRule>
  </conditionalFormatting>
  <conditionalFormatting sqref="D67">
    <cfRule type="cellIs" dxfId="1" priority="2" operator="lessThan">
      <formula>40</formula>
    </cfRule>
  </conditionalFormatting>
  <conditionalFormatting sqref="N2">
    <cfRule type="cellIs" dxfId="0" priority="1" operator="greaterThan">
      <formula>1</formula>
    </cfRule>
  </conditionalFormatting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Conceptos</vt:lpstr>
      <vt:lpstr>Ejercicios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JC</cp:lastModifiedBy>
  <dcterms:created xsi:type="dcterms:W3CDTF">2016-03-28T23:06:06Z</dcterms:created>
  <dcterms:modified xsi:type="dcterms:W3CDTF">2019-05-08T16:08:08Z</dcterms:modified>
</cp:coreProperties>
</file>